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toakland1-my.sharepoint.com/personal/nsioson_portoakland_com/Documents/Desktop 1/"/>
    </mc:Choice>
  </mc:AlternateContent>
  <xr:revisionPtr revIDLastSave="0" documentId="8_{5A1B9F81-EAE7-44E3-9F54-1FBC103B200C}" xr6:coauthVersionLast="45" xr6:coauthVersionMax="45" xr10:uidLastSave="{00000000-0000-0000-0000-000000000000}"/>
  <bookViews>
    <workbookView xWindow="-120" yWindow="-120" windowWidth="29040" windowHeight="15840" tabRatio="780" xr2:uid="{00000000-000D-0000-FFFF-FFFF00000000}"/>
  </bookViews>
  <sheets>
    <sheet name="COVER" sheetId="10" r:id="rId1"/>
    <sheet name="I-1 Concept &amp; Operator" sheetId="1" r:id="rId2"/>
    <sheet name="I-2 Capital Investment" sheetId="7" r:id="rId3"/>
    <sheet name="I-3 Example of Staffing Plan" sheetId="8" r:id="rId4"/>
    <sheet name="I-3 Weekly Staffing Plan" sheetId="9" r:id="rId5"/>
    <sheet name="I-4A 10-Yrs Sales" sheetId="2" r:id="rId6"/>
    <sheet name="I-5 Rent Revs." sheetId="6" r:id="rId7"/>
    <sheet name="I-6 Pro Forma" sheetId="4" r:id="rId8"/>
    <sheet name="I-7 Assumptions" sheetId="5" r:id="rId9"/>
  </sheets>
  <definedNames>
    <definedName name="_xlnm.Print_Area" localSheetId="1">'I-1 Concept &amp; Operator'!$A$1:$F$27</definedName>
    <definedName name="_xlnm.Print_Area" localSheetId="2">'I-2 Capital Investment'!$A$1:$K$19</definedName>
    <definedName name="_xlnm.Print_Area" localSheetId="3">'I-3 Example of Staffing Plan'!$A$1:$I$14</definedName>
    <definedName name="_xlnm.Print_Area" localSheetId="4">'I-3 Weekly Staffing Plan'!$A$1:$J$39</definedName>
    <definedName name="_xlnm.Print_Area" localSheetId="7">'I-6 Pro Forma'!$A$1:$V$29</definedName>
    <definedName name="_xlnm.Print_Area" localSheetId="8">'I-7 Assumptions'!$A$1:$G$19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7" l="1"/>
  <c r="K15" i="7" s="1"/>
  <c r="I15" i="7"/>
  <c r="G15" i="7"/>
  <c r="J14" i="7"/>
  <c r="K14" i="7" s="1"/>
  <c r="I14" i="7"/>
  <c r="G14" i="7"/>
  <c r="J13" i="7"/>
  <c r="K13" i="7" s="1"/>
  <c r="I13" i="7"/>
  <c r="G13" i="7"/>
  <c r="J12" i="7"/>
  <c r="K12" i="7" s="1"/>
  <c r="I12" i="7"/>
  <c r="G12" i="7"/>
  <c r="J11" i="7"/>
  <c r="K11" i="7" s="1"/>
  <c r="I11" i="7"/>
  <c r="G11" i="7"/>
  <c r="K10" i="7"/>
  <c r="J10" i="7"/>
  <c r="I10" i="7"/>
  <c r="G10" i="7"/>
  <c r="I19" i="2"/>
  <c r="J19" i="2" s="1"/>
  <c r="K19" i="2" s="1"/>
  <c r="L19" i="2" s="1"/>
  <c r="M19" i="2" s="1"/>
  <c r="N19" i="2" s="1"/>
  <c r="O19" i="2" s="1"/>
  <c r="M18" i="6"/>
  <c r="L18" i="6"/>
  <c r="K18" i="6"/>
  <c r="J18" i="6"/>
  <c r="I18" i="6"/>
  <c r="H18" i="6"/>
  <c r="G18" i="6"/>
  <c r="F18" i="6"/>
  <c r="E18" i="6"/>
  <c r="D18" i="6"/>
  <c r="J35" i="9" l="1"/>
  <c r="I13" i="8"/>
  <c r="J9" i="7"/>
  <c r="I9" i="7"/>
  <c r="G9" i="7"/>
  <c r="H16" i="7"/>
  <c r="F16" i="7"/>
  <c r="E16" i="7"/>
  <c r="U24" i="4"/>
  <c r="U12" i="4"/>
  <c r="S24" i="4"/>
  <c r="S12" i="4"/>
  <c r="Q24" i="4"/>
  <c r="Q12" i="4"/>
  <c r="O24" i="4"/>
  <c r="O12" i="4"/>
  <c r="M24" i="4"/>
  <c r="M12" i="4"/>
  <c r="K24" i="4"/>
  <c r="K12" i="4"/>
  <c r="I24" i="4"/>
  <c r="I12" i="4"/>
  <c r="G24" i="4"/>
  <c r="G12" i="4"/>
  <c r="E24" i="4"/>
  <c r="E12" i="4"/>
  <c r="V26" i="4"/>
  <c r="V24" i="4"/>
  <c r="V23" i="4"/>
  <c r="V22" i="4"/>
  <c r="V21" i="4"/>
  <c r="V20" i="4"/>
  <c r="V19" i="4"/>
  <c r="V18" i="4"/>
  <c r="V17" i="4"/>
  <c r="V16" i="4"/>
  <c r="V15" i="4"/>
  <c r="V14" i="4"/>
  <c r="V12" i="4"/>
  <c r="V11" i="4"/>
  <c r="V10" i="4"/>
  <c r="T26" i="4"/>
  <c r="T24" i="4"/>
  <c r="T23" i="4"/>
  <c r="T22" i="4"/>
  <c r="T21" i="4"/>
  <c r="T20" i="4"/>
  <c r="T19" i="4"/>
  <c r="T18" i="4"/>
  <c r="T17" i="4"/>
  <c r="T16" i="4"/>
  <c r="T15" i="4"/>
  <c r="T14" i="4"/>
  <c r="T12" i="4"/>
  <c r="T11" i="4"/>
  <c r="T10" i="4"/>
  <c r="R26" i="4"/>
  <c r="R24" i="4"/>
  <c r="R23" i="4"/>
  <c r="R22" i="4"/>
  <c r="R21" i="4"/>
  <c r="R20" i="4"/>
  <c r="R19" i="4"/>
  <c r="R18" i="4"/>
  <c r="R17" i="4"/>
  <c r="R16" i="4"/>
  <c r="R15" i="4"/>
  <c r="R14" i="4"/>
  <c r="R12" i="4"/>
  <c r="R11" i="4"/>
  <c r="R10" i="4"/>
  <c r="P26" i="4"/>
  <c r="P24" i="4"/>
  <c r="P23" i="4"/>
  <c r="P22" i="4"/>
  <c r="P21" i="4"/>
  <c r="P20" i="4"/>
  <c r="P19" i="4"/>
  <c r="P18" i="4"/>
  <c r="P17" i="4"/>
  <c r="P16" i="4"/>
  <c r="P15" i="4"/>
  <c r="P14" i="4"/>
  <c r="P12" i="4"/>
  <c r="P11" i="4"/>
  <c r="P10" i="4"/>
  <c r="N26" i="4"/>
  <c r="N24" i="4"/>
  <c r="N23" i="4"/>
  <c r="N22" i="4"/>
  <c r="N21" i="4"/>
  <c r="N20" i="4"/>
  <c r="N19" i="4"/>
  <c r="N18" i="4"/>
  <c r="N17" i="4"/>
  <c r="N16" i="4"/>
  <c r="N15" i="4"/>
  <c r="N14" i="4"/>
  <c r="N12" i="4"/>
  <c r="N11" i="4"/>
  <c r="N10" i="4"/>
  <c r="L26" i="4"/>
  <c r="L24" i="4"/>
  <c r="L23" i="4"/>
  <c r="L22" i="4"/>
  <c r="L21" i="4"/>
  <c r="L20" i="4"/>
  <c r="L19" i="4"/>
  <c r="L18" i="4"/>
  <c r="L17" i="4"/>
  <c r="L16" i="4"/>
  <c r="L15" i="4"/>
  <c r="L14" i="4"/>
  <c r="L12" i="4"/>
  <c r="L11" i="4"/>
  <c r="L10" i="4"/>
  <c r="J26" i="4"/>
  <c r="J24" i="4"/>
  <c r="J23" i="4"/>
  <c r="J22" i="4"/>
  <c r="J21" i="4"/>
  <c r="J20" i="4"/>
  <c r="J19" i="4"/>
  <c r="J18" i="4"/>
  <c r="J17" i="4"/>
  <c r="J16" i="4"/>
  <c r="J15" i="4"/>
  <c r="J14" i="4"/>
  <c r="J12" i="4"/>
  <c r="J11" i="4"/>
  <c r="J10" i="4"/>
  <c r="H26" i="4"/>
  <c r="H24" i="4"/>
  <c r="H23" i="4"/>
  <c r="H22" i="4"/>
  <c r="H21" i="4"/>
  <c r="H20" i="4"/>
  <c r="H19" i="4"/>
  <c r="H18" i="4"/>
  <c r="H17" i="4"/>
  <c r="H16" i="4"/>
  <c r="H15" i="4"/>
  <c r="H14" i="4"/>
  <c r="H12" i="4"/>
  <c r="H11" i="4"/>
  <c r="H10" i="4"/>
  <c r="F26" i="4"/>
  <c r="F24" i="4"/>
  <c r="F23" i="4"/>
  <c r="F22" i="4"/>
  <c r="F21" i="4"/>
  <c r="F20" i="4"/>
  <c r="F19" i="4"/>
  <c r="F18" i="4"/>
  <c r="F17" i="4"/>
  <c r="F16" i="4"/>
  <c r="F15" i="4"/>
  <c r="F14" i="4"/>
  <c r="F12" i="4"/>
  <c r="F11" i="4"/>
  <c r="F10" i="4"/>
  <c r="D26" i="4"/>
  <c r="D24" i="4"/>
  <c r="D23" i="4"/>
  <c r="D22" i="4"/>
  <c r="D21" i="4"/>
  <c r="D20" i="4"/>
  <c r="D19" i="4"/>
  <c r="D18" i="4"/>
  <c r="D17" i="4"/>
  <c r="D16" i="4"/>
  <c r="D15" i="4"/>
  <c r="D14" i="4"/>
  <c r="D11" i="4"/>
  <c r="D10" i="4"/>
  <c r="I16" i="7" l="1"/>
  <c r="K9" i="7"/>
  <c r="Q26" i="4"/>
  <c r="I26" i="4"/>
  <c r="E26" i="4"/>
  <c r="M26" i="4"/>
  <c r="U26" i="4"/>
  <c r="G26" i="4"/>
  <c r="S26" i="4"/>
  <c r="O26" i="4"/>
  <c r="K26" i="4"/>
  <c r="J16" i="7"/>
  <c r="K16" i="7" s="1"/>
  <c r="G16" i="7"/>
  <c r="L19" i="6"/>
  <c r="E19" i="6"/>
  <c r="I19" i="6"/>
  <c r="M19" i="6"/>
  <c r="F19" i="6"/>
  <c r="J19" i="6"/>
  <c r="G19" i="6"/>
  <c r="K19" i="6"/>
  <c r="D19" i="6"/>
  <c r="H19" i="6"/>
  <c r="C24" i="4"/>
  <c r="C12" i="4"/>
  <c r="D12" i="4" s="1"/>
  <c r="O18" i="2"/>
  <c r="N18" i="2"/>
  <c r="N20" i="2" s="1"/>
  <c r="M18" i="2"/>
  <c r="L18" i="2"/>
  <c r="K18" i="2"/>
  <c r="J18" i="2"/>
  <c r="I18" i="2"/>
  <c r="H18" i="2"/>
  <c r="G18" i="2"/>
  <c r="F18" i="2"/>
  <c r="F21" i="2" s="1"/>
  <c r="C26" i="4" l="1"/>
  <c r="K21" i="2"/>
  <c r="H21" i="2"/>
  <c r="L21" i="2"/>
  <c r="G21" i="2"/>
  <c r="O21" i="2"/>
  <c r="I21" i="2"/>
  <c r="M21" i="2"/>
  <c r="J21" i="2"/>
  <c r="N21" i="2"/>
  <c r="I20" i="2"/>
  <c r="M20" i="2"/>
  <c r="G20" i="2"/>
  <c r="K20" i="2"/>
  <c r="O20" i="2"/>
  <c r="H20" i="2"/>
  <c r="L20" i="2"/>
  <c r="F20" i="2"/>
  <c r="J20" i="2"/>
</calcChain>
</file>

<file path=xl/sharedStrings.xml><?xml version="1.0" encoding="utf-8"?>
<sst xmlns="http://schemas.openxmlformats.org/spreadsheetml/2006/main" count="296" uniqueCount="175">
  <si>
    <t>Name of</t>
  </si>
  <si>
    <t>Operator</t>
  </si>
  <si>
    <t>Indicate if Operator is</t>
  </si>
  <si>
    <t>Licensee, or Franchisee</t>
  </si>
  <si>
    <t>Indicate if Concept is Local,</t>
  </si>
  <si>
    <t>National Brand or Proprietary</t>
  </si>
  <si>
    <t>Concept</t>
  </si>
  <si>
    <t>Unit #</t>
  </si>
  <si>
    <t>Square</t>
  </si>
  <si>
    <t>Feet</t>
  </si>
  <si>
    <t>Concept and Operator Information</t>
  </si>
  <si>
    <t>Note:  Line and column spacing can be adjusted as necessary. However, all information should be contained on one page.</t>
  </si>
  <si>
    <t>Owner of Concept,</t>
  </si>
  <si>
    <t>Name of Proposed</t>
  </si>
  <si>
    <t>Feet(1)</t>
  </si>
  <si>
    <t>CY 2023</t>
  </si>
  <si>
    <t>CY 2024</t>
  </si>
  <si>
    <t>CY 2025</t>
  </si>
  <si>
    <t>CY 2026</t>
  </si>
  <si>
    <t>CY 2027</t>
  </si>
  <si>
    <t>CY 2028</t>
  </si>
  <si>
    <t>CY 2029</t>
  </si>
  <si>
    <t>Total Square Feet and Gross Sales</t>
  </si>
  <si>
    <t>Sales/SF</t>
  </si>
  <si>
    <t>Sales/Enplanement</t>
  </si>
  <si>
    <t>Name of Subtenant (if applicable):</t>
  </si>
  <si>
    <t>Line Item</t>
  </si>
  <si>
    <t>Amount</t>
  </si>
  <si>
    <t>% Gross Sales</t>
  </si>
  <si>
    <t>Operating Cash Flow Before ITDA</t>
  </si>
  <si>
    <t>ITDA = Interest, taxes, depreciation and amortization.</t>
  </si>
  <si>
    <t>Gross Sales</t>
  </si>
  <si>
    <t>Cost of Goods Sold</t>
  </si>
  <si>
    <t>Gross Profit</t>
  </si>
  <si>
    <t>Salaries and Wages</t>
  </si>
  <si>
    <t>Employee Benefits</t>
  </si>
  <si>
    <t>Repairs and Maintenance</t>
  </si>
  <si>
    <t>Rent to OAK</t>
  </si>
  <si>
    <t>Corporate Overhead</t>
  </si>
  <si>
    <t>License &amp; Franchise Fees</t>
  </si>
  <si>
    <t>Utilities</t>
  </si>
  <si>
    <t>Property Insurance</t>
  </si>
  <si>
    <t>General &amp; Administrative</t>
  </si>
  <si>
    <t>Total Expenses</t>
  </si>
  <si>
    <t>Operating Expenses</t>
  </si>
  <si>
    <t>All Other Expenses(1)</t>
  </si>
  <si>
    <t>A separate table is required for Proposer and each subteant.</t>
  </si>
  <si>
    <t>Gross Sales Projections(2)</t>
  </si>
  <si>
    <t>Rent Revenue Projections</t>
  </si>
  <si>
    <t>Total Square Feet and Rent Revenues</t>
  </si>
  <si>
    <t>Rent Revenues/Square Foot</t>
  </si>
  <si>
    <t>Ten-Year Rent Revenues by Unit</t>
  </si>
  <si>
    <t>If a Unit has more than one concept, additional lines should be added to the table with the appropriate information.</t>
  </si>
  <si>
    <t>Factors Affecting Financial Projections</t>
  </si>
  <si>
    <t>List and Describe Basis and Factors Used for Developing Financial Projections</t>
  </si>
  <si>
    <t>1.</t>
  </si>
  <si>
    <t>2.</t>
  </si>
  <si>
    <t>3.</t>
  </si>
  <si>
    <t>Annual Enplanements</t>
  </si>
  <si>
    <t>Provided by OAK</t>
  </si>
  <si>
    <t>Annual Inflation = 0%</t>
  </si>
  <si>
    <t>4.</t>
  </si>
  <si>
    <t>5.</t>
  </si>
  <si>
    <t>6.</t>
  </si>
  <si>
    <t>7.</t>
  </si>
  <si>
    <t>8.</t>
  </si>
  <si>
    <t>9.</t>
  </si>
  <si>
    <t>10.</t>
  </si>
  <si>
    <t>Assumptions Supporting Financial Projections</t>
  </si>
  <si>
    <t>Name of Subtnent (if applicable):</t>
  </si>
  <si>
    <t>Name of Proposed Concept</t>
  </si>
  <si>
    <t>(If more than one concept in Unit then</t>
  </si>
  <si>
    <t>Initial</t>
  </si>
  <si>
    <t>Mid-Term</t>
  </si>
  <si>
    <t>Total</t>
  </si>
  <si>
    <t>$/SF</t>
  </si>
  <si>
    <t>Total Square Feet and Capital Investment</t>
  </si>
  <si>
    <t>Initial and Mid-Term</t>
  </si>
  <si>
    <t xml:space="preserve"> specify SF allocated to each concept)</t>
  </si>
  <si>
    <t>Note:  Add additional pages if necessary to fully explain the basis for all projections.</t>
  </si>
  <si>
    <t>Sunday</t>
  </si>
  <si>
    <t>Monday</t>
  </si>
  <si>
    <t>Tuesday</t>
  </si>
  <si>
    <t>Wednesday</t>
  </si>
  <si>
    <t>Thursday</t>
  </si>
  <si>
    <t>Friday</t>
  </si>
  <si>
    <t>Saturday</t>
  </si>
  <si>
    <t>Indicate Begin and End Time for each Employee</t>
  </si>
  <si>
    <t>Employee Title</t>
  </si>
  <si>
    <t>4am - Noon</t>
  </si>
  <si>
    <t>Noon-8pm</t>
  </si>
  <si>
    <t>Total Hrs.</t>
  </si>
  <si>
    <t>Worked/Wk.</t>
  </si>
  <si>
    <t>Manager</t>
  </si>
  <si>
    <t>Cashier</t>
  </si>
  <si>
    <t>Total Hrs./Day and Week</t>
  </si>
  <si>
    <t>8pm-11pm</t>
  </si>
  <si>
    <t>Name of Concept:</t>
  </si>
  <si>
    <t>Name of Operator</t>
  </si>
  <si>
    <t>Unit #:</t>
  </si>
  <si>
    <t>Total Hrs. Per Day and Week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</si>
  <si>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</si>
  <si>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</si>
  <si>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</si>
  <si>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</si>
  <si>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</si>
  <si>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</si>
  <si>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</si>
  <si>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</si>
  <si>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</si>
  <si>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</si>
  <si>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</si>
  <si>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</si>
  <si>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</si>
  <si>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</si>
  <si>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EXAMPLE of Weekly Staffing Plan</t>
  </si>
  <si>
    <t>Names of Alternate Concepts:</t>
  </si>
  <si>
    <t>Exhibit "I-1"</t>
  </si>
  <si>
    <t>Exhibit "I-2"</t>
  </si>
  <si>
    <t>Exhibit "I-3"</t>
  </si>
  <si>
    <t>Exhibit "I-5"</t>
  </si>
  <si>
    <t>Exhibit "I-6"</t>
  </si>
  <si>
    <t>Exhibit "I-7"</t>
  </si>
  <si>
    <t>Capital Investment for Each Unit</t>
  </si>
  <si>
    <t>Square Feet:</t>
  </si>
  <si>
    <t>Exhibit "I-3A"</t>
  </si>
  <si>
    <t>CY 2030</t>
  </si>
  <si>
    <t>CY 2031</t>
  </si>
  <si>
    <t>CY 2032</t>
  </si>
  <si>
    <t>Capital Investment(1)</t>
  </si>
  <si>
    <t>NOTE: The Port is not providing any forecasted annual growth rate after CY2025; Respondent may leave enplanements flat or project its own growth rate.</t>
  </si>
  <si>
    <t>(1)  List expenses included "All Other Expenses" on Assumptions table, Attachment I-7.</t>
  </si>
  <si>
    <t>Name of Concept(s):</t>
  </si>
  <si>
    <t>The example below shows the type of information to be included on the Weekly Staffing Plan for each Unit/Concept.</t>
  </si>
  <si>
    <t>Concepts</t>
  </si>
  <si>
    <t>(1) Total Square Feet for each concept should equal total leaseable space.</t>
  </si>
  <si>
    <t>Total SF</t>
  </si>
  <si>
    <t>Name of Respondent:</t>
  </si>
  <si>
    <t>Square Feet Operated by Respondent or Subtenant:</t>
  </si>
  <si>
    <t>Retail Type</t>
  </si>
  <si>
    <t>News/Convenience</t>
  </si>
  <si>
    <t>Retail Vending</t>
  </si>
  <si>
    <t>(1) Minimum Initial Capital Investment = $500/SF and minimum Mid-Term Capital Investment = $75/SF.</t>
  </si>
  <si>
    <t>Assistant Manager</t>
  </si>
  <si>
    <t>Weekly Staffing Plan for Retail Units</t>
  </si>
  <si>
    <t>(1) A separate exhibit should be prepared for each unit.</t>
  </si>
  <si>
    <t>Note:  The hours should correlate with the Salaries and Wages shown on Exhibit 1-6 (Pro Forma) for all concepts for the first year of operations (CY 2024).</t>
  </si>
  <si>
    <t>Ten-Year Gross Sales for Each Retail Concept</t>
  </si>
  <si>
    <t>Exhibit "I-4"</t>
  </si>
  <si>
    <t>(1) Total Square Feet should equal total leaseable space for each Unit.</t>
  </si>
  <si>
    <t>Ten-Year Pro Forma Operating Statement by Unit and Subtenant (if applicable)</t>
  </si>
  <si>
    <t>(2) Show Rent Revenues for News/Convenience and each Specialty Retail concept in unit T2-R-G24.  Please add rows if there are more than three Specialty Retail concepts in the Unit.</t>
  </si>
  <si>
    <t>Pro Forma financial statements should be stated in 2022 dollars (no adjustment for inflation in projections).</t>
  </si>
  <si>
    <t>T2-R-1</t>
  </si>
  <si>
    <t>T2-R-C2--3</t>
  </si>
  <si>
    <t>T2-R-G27</t>
  </si>
  <si>
    <t>T2-R-G29</t>
  </si>
  <si>
    <t>Specialty Retail - High Tech</t>
  </si>
  <si>
    <t>Projected Enplanements(2)</t>
  </si>
  <si>
    <t>(2) Annual enplanement growth rate =</t>
  </si>
  <si>
    <t>T2-R-1 - News/Conv.</t>
  </si>
  <si>
    <t>T2-R-C2--3 - High Tech</t>
  </si>
  <si>
    <t>T2-R-G27 - Retail Vending</t>
  </si>
  <si>
    <t>T2-R-G29 - News/Conv.</t>
  </si>
  <si>
    <t>T1-R-G1</t>
  </si>
  <si>
    <t>T1-R-C1-1</t>
  </si>
  <si>
    <t>T2-R-G24</t>
  </si>
  <si>
    <t>News/Convenience/Specialty</t>
  </si>
  <si>
    <t>T1-R-G1 - News/Conv.</t>
  </si>
  <si>
    <t>T1-R-C1-1 - Retail Vending</t>
  </si>
  <si>
    <t>T2-R-G24 - News/Conv.(2)</t>
  </si>
  <si>
    <t>T2-R-G24 - Specialty Retail(2)</t>
  </si>
  <si>
    <t>T2-R-G24 - News/Conv.(3)</t>
  </si>
  <si>
    <t>T2-R-G24 - Specialty Retail(3)</t>
  </si>
  <si>
    <t>(3) Show Gross Sales for News/Convenience and each Specialty Retail concept in unit T2-R-G24.  Please add rows if there are more than three Specialty Retail concepts in the Unit.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</si>
</sst>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_(* #,##0.0_);_(* \(#,##0.0\);_(* &quot;-&quot;??_);_(@_)"/>
  </numFmts>
  <fonts count="9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u val="singleAccounting"/>
      <sz val="9"/>
      <color theme="1"/>
      <name val="Arial Narrow"/>
      <family val="2"/>
    </font>
    <font>
      <b/>
      <u/>
      <sz val="9"/>
      <color theme="1"/>
      <name val="Arial Narrow"/>
      <family val="2"/>
    </font>
    <font>
      <u/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/>
    <xf numFmtId="164" fontId="0" fillId="0" borderId="0" xfId="1" applyNumberFormat="1" applyFont="1"/>
    <xf numFmtId="0" fontId="0" fillId="0" borderId="2" xfId="0" applyBorder="1"/>
    <xf numFmtId="0" fontId="4" fillId="0" borderId="0" xfId="0" applyFont="1"/>
    <xf numFmtId="0" fontId="4" fillId="0" borderId="2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164" fontId="4" fillId="0" borderId="0" xfId="1" applyNumberFormat="1" applyFont="1"/>
    <xf numFmtId="0" fontId="4" fillId="0" borderId="1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 applyAlignment="1">
      <alignment horizontal="center"/>
    </xf>
    <xf numFmtId="0" fontId="4" fillId="0" borderId="5" xfId="0" applyFont="1" applyBorder="1"/>
    <xf numFmtId="164" fontId="4" fillId="0" borderId="0" xfId="1" applyNumberFormat="1" applyFont="1" applyBorder="1"/>
    <xf numFmtId="0" fontId="4" fillId="0" borderId="0" xfId="0" applyFont="1" applyBorder="1"/>
    <xf numFmtId="0" fontId="4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4" fillId="0" borderId="11" xfId="1" applyNumberFormat="1" applyFont="1" applyBorder="1"/>
    <xf numFmtId="0" fontId="4" fillId="0" borderId="11" xfId="0" applyFont="1" applyBorder="1"/>
    <xf numFmtId="164" fontId="6" fillId="0" borderId="11" xfId="1" applyNumberFormat="1" applyFont="1" applyBorder="1"/>
    <xf numFmtId="164" fontId="4" fillId="0" borderId="12" xfId="1" applyNumberFormat="1" applyFont="1" applyBorder="1"/>
    <xf numFmtId="0" fontId="4" fillId="0" borderId="12" xfId="0" applyFont="1" applyBorder="1"/>
    <xf numFmtId="0" fontId="4" fillId="0" borderId="13" xfId="0" applyFont="1" applyBorder="1"/>
    <xf numFmtId="165" fontId="4" fillId="0" borderId="0" xfId="3" applyNumberFormat="1" applyFont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0" xfId="0" applyFont="1" applyAlignment="1"/>
    <xf numFmtId="0" fontId="4" fillId="0" borderId="16" xfId="0" applyFont="1" applyBorder="1"/>
    <xf numFmtId="164" fontId="4" fillId="0" borderId="16" xfId="1" applyNumberFormat="1" applyFont="1" applyBorder="1"/>
    <xf numFmtId="166" fontId="4" fillId="0" borderId="16" xfId="2" applyNumberFormat="1" applyFont="1" applyBorder="1"/>
    <xf numFmtId="0" fontId="4" fillId="0" borderId="18" xfId="0" applyFont="1" applyBorder="1"/>
    <xf numFmtId="0" fontId="4" fillId="0" borderId="17" xfId="0" applyFont="1" applyBorder="1"/>
    <xf numFmtId="166" fontId="4" fillId="0" borderId="11" xfId="2" applyNumberFormat="1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3" xfId="0" applyFont="1" applyBorder="1"/>
    <xf numFmtId="164" fontId="4" fillId="0" borderId="24" xfId="1" applyNumberFormat="1" applyFont="1" applyBorder="1"/>
    <xf numFmtId="44" fontId="4" fillId="0" borderId="12" xfId="2" applyFont="1" applyBorder="1"/>
    <xf numFmtId="0" fontId="4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7" fillId="0" borderId="5" xfId="0" applyFont="1" applyBorder="1"/>
    <xf numFmtId="0" fontId="5" fillId="0" borderId="8" xfId="0" applyFont="1" applyBorder="1"/>
    <xf numFmtId="165" fontId="4" fillId="0" borderId="11" xfId="3" applyNumberFormat="1" applyFont="1" applyBorder="1"/>
    <xf numFmtId="165" fontId="8" fillId="0" borderId="11" xfId="3" applyNumberFormat="1" applyFont="1" applyBorder="1"/>
    <xf numFmtId="0" fontId="4" fillId="0" borderId="21" xfId="0" applyFont="1" applyBorder="1" applyAlignment="1">
      <alignment horizontal="center"/>
    </xf>
    <xf numFmtId="165" fontId="4" fillId="0" borderId="22" xfId="3" applyNumberFormat="1" applyFont="1" applyBorder="1"/>
    <xf numFmtId="166" fontId="4" fillId="0" borderId="22" xfId="2" applyNumberFormat="1" applyFont="1" applyBorder="1"/>
    <xf numFmtId="164" fontId="4" fillId="0" borderId="14" xfId="1" applyNumberFormat="1" applyFont="1" applyBorder="1"/>
    <xf numFmtId="0" fontId="4" fillId="0" borderId="14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0" fillId="0" borderId="0" xfId="0" applyAlignment="1">
      <alignment horizontal="center"/>
    </xf>
    <xf numFmtId="49" fontId="0" fillId="0" borderId="0" xfId="0" applyNumberFormat="1"/>
    <xf numFmtId="49" fontId="4" fillId="0" borderId="0" xfId="0" applyNumberFormat="1" applyFont="1"/>
    <xf numFmtId="0" fontId="4" fillId="0" borderId="0" xfId="0" applyFont="1" applyAlignment="1">
      <alignment horizontal="center"/>
    </xf>
    <xf numFmtId="49" fontId="4" fillId="0" borderId="0" xfId="0" applyNumberFormat="1" applyFont="1" applyBorder="1"/>
    <xf numFmtId="0" fontId="4" fillId="0" borderId="8" xfId="0" applyFont="1" applyBorder="1" applyAlignment="1">
      <alignment horizontal="center"/>
    </xf>
    <xf numFmtId="49" fontId="4" fillId="0" borderId="5" xfId="0" applyNumberFormat="1" applyFont="1" applyBorder="1"/>
    <xf numFmtId="0" fontId="5" fillId="0" borderId="0" xfId="0" applyFont="1" applyAlignment="1">
      <alignment horizontal="left"/>
    </xf>
    <xf numFmtId="164" fontId="4" fillId="0" borderId="8" xfId="1" applyNumberFormat="1" applyFont="1" applyBorder="1"/>
    <xf numFmtId="0" fontId="4" fillId="0" borderId="41" xfId="0" applyFont="1" applyBorder="1"/>
    <xf numFmtId="0" fontId="4" fillId="0" borderId="32" xfId="0" applyFont="1" applyBorder="1"/>
    <xf numFmtId="0" fontId="4" fillId="0" borderId="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7" xfId="0" applyFont="1" applyBorder="1"/>
    <xf numFmtId="0" fontId="4" fillId="0" borderId="22" xfId="0" applyFont="1" applyBorder="1"/>
    <xf numFmtId="166" fontId="4" fillId="0" borderId="12" xfId="2" applyNumberFormat="1" applyFont="1" applyBorder="1"/>
    <xf numFmtId="49" fontId="5" fillId="0" borderId="35" xfId="0" applyNumberFormat="1" applyFont="1" applyBorder="1"/>
    <xf numFmtId="0" fontId="5" fillId="0" borderId="36" xfId="0" applyFont="1" applyBorder="1"/>
    <xf numFmtId="0" fontId="5" fillId="0" borderId="37" xfId="0" applyFont="1" applyBorder="1"/>
    <xf numFmtId="49" fontId="5" fillId="0" borderId="38" xfId="0" applyNumberFormat="1" applyFont="1" applyBorder="1"/>
    <xf numFmtId="0" fontId="5" fillId="0" borderId="39" xfId="0" applyFont="1" applyBorder="1"/>
    <xf numFmtId="0" fontId="5" fillId="0" borderId="40" xfId="0" applyFont="1" applyBorder="1"/>
    <xf numFmtId="49" fontId="5" fillId="0" borderId="6" xfId="0" applyNumberFormat="1" applyFont="1" applyBorder="1"/>
    <xf numFmtId="167" fontId="4" fillId="0" borderId="8" xfId="1" applyNumberFormat="1" applyFont="1" applyBorder="1"/>
    <xf numFmtId="167" fontId="4" fillId="0" borderId="18" xfId="1" applyNumberFormat="1" applyFont="1" applyBorder="1"/>
    <xf numFmtId="167" fontId="4" fillId="0" borderId="28" xfId="1" applyNumberFormat="1" applyFont="1" applyBorder="1"/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" xfId="0" applyFont="1" applyBorder="1"/>
    <xf numFmtId="0" fontId="0" fillId="0" borderId="0" xfId="0" applyAlignment="1">
      <alignment horizontal="left"/>
    </xf>
    <xf numFmtId="0" fontId="5" fillId="0" borderId="22" xfId="0" applyFont="1" applyBorder="1"/>
    <xf numFmtId="0" fontId="5" fillId="0" borderId="19" xfId="0" applyFont="1" applyBorder="1"/>
    <xf numFmtId="0" fontId="5" fillId="0" borderId="4" xfId="0" applyFont="1" applyBorder="1"/>
    <xf numFmtId="49" fontId="4" fillId="0" borderId="17" xfId="0" applyNumberFormat="1" applyFont="1" applyBorder="1"/>
    <xf numFmtId="49" fontId="4" fillId="0" borderId="14" xfId="0" applyNumberFormat="1" applyFont="1" applyBorder="1"/>
    <xf numFmtId="49" fontId="4" fillId="0" borderId="2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5" fillId="0" borderId="32" xfId="0" applyFont="1" applyBorder="1"/>
    <xf numFmtId="164" fontId="4" fillId="0" borderId="32" xfId="1" applyNumberFormat="1" applyFont="1" applyBorder="1"/>
    <xf numFmtId="0" fontId="4" fillId="0" borderId="0" xfId="0" applyFont="1" applyFill="1"/>
    <xf numFmtId="165" fontId="4" fillId="0" borderId="0" xfId="3" applyNumberFormat="1" applyFont="1" applyFill="1"/>
    <xf numFmtId="165" fontId="4" fillId="0" borderId="0" xfId="3" applyNumberFormat="1" applyFont="1" applyFill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14" xfId="1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1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14" xfId="0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9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4" fillId="0" borderId="38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0" fontId="4" fillId="0" borderId="40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523875</xdr:colOff>
      <xdr:row>39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428F18-3F1B-4074-B6FE-C12D69AF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10275" cy="820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0A745-4FD5-4AF4-A115-4A1946A40DF0}">
  <dimension ref="A1"/>
  <sheetViews>
    <sheetView tabSelected="1" workbookViewId="0">
      <selection activeCell="N5" sqref="N5"/>
    </sheetView>
  </sheetViews>
  <sheetFormatPr defaultRowHeight="16.5" x14ac:dyDescent="0.3"/>
  <sheetData/>
  <pageMargins left="0.5" right="0.25" top="0.75" bottom="0.75" header="0.3" footer="0.3"/>
  <pageSetup scale="12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workbookViewId="0">
      <selection sqref="A1:F1"/>
    </sheetView>
  </sheetViews>
  <sheetFormatPr defaultRowHeight="16.5" x14ac:dyDescent="0.3"/>
  <cols>
    <col min="1" max="1" width="12" customWidth="1"/>
    <col min="3" max="3" width="30.7109375" customWidth="1"/>
    <col min="4" max="4" width="24.28515625" customWidth="1"/>
    <col min="5" max="5" width="21.140625" customWidth="1"/>
    <col min="6" max="6" width="24.42578125" customWidth="1"/>
    <col min="7" max="7" width="32" customWidth="1"/>
  </cols>
  <sheetData>
    <row r="1" spans="1:6" x14ac:dyDescent="0.3">
      <c r="A1" s="124" t="s">
        <v>117</v>
      </c>
      <c r="B1" s="124"/>
      <c r="C1" s="124"/>
      <c r="D1" s="124"/>
      <c r="E1" s="124"/>
      <c r="F1" s="124"/>
    </row>
    <row r="2" spans="1:6" s="3" customFormat="1" x14ac:dyDescent="0.3">
      <c r="A2" s="124" t="s">
        <v>10</v>
      </c>
      <c r="B2" s="124"/>
      <c r="C2" s="124"/>
      <c r="D2" s="124"/>
      <c r="E2" s="124"/>
      <c r="F2" s="124"/>
    </row>
    <row r="3" spans="1:6" s="3" customFormat="1" ht="19.899999999999999" customHeight="1" x14ac:dyDescent="0.25">
      <c r="A3" s="69" t="s">
        <v>137</v>
      </c>
      <c r="B3" s="6"/>
      <c r="C3" s="34"/>
      <c r="D3" s="34"/>
      <c r="E3" s="6"/>
      <c r="F3" s="6"/>
    </row>
    <row r="4" spans="1:6" s="3" customFormat="1" ht="4.9000000000000004" customHeight="1" thickBot="1" x14ac:dyDescent="0.3">
      <c r="A4" s="4"/>
      <c r="B4" s="4"/>
      <c r="C4" s="4"/>
      <c r="D4" s="4"/>
      <c r="E4" s="4"/>
      <c r="F4" s="4"/>
    </row>
    <row r="5" spans="1:6" s="5" customFormat="1" ht="19.899999999999999" customHeight="1" thickTop="1" x14ac:dyDescent="0.25">
      <c r="A5" s="9"/>
      <c r="B5" s="22"/>
      <c r="C5" s="23" t="s">
        <v>70</v>
      </c>
      <c r="D5" s="23" t="s">
        <v>4</v>
      </c>
      <c r="E5" s="22"/>
      <c r="F5" s="17" t="s">
        <v>2</v>
      </c>
    </row>
    <row r="6" spans="1:6" s="5" customFormat="1" ht="13.5" x14ac:dyDescent="0.25">
      <c r="A6" s="11"/>
      <c r="B6" s="24" t="s">
        <v>8</v>
      </c>
      <c r="C6" s="24" t="s">
        <v>71</v>
      </c>
      <c r="D6" s="24" t="s">
        <v>5</v>
      </c>
      <c r="E6" s="24" t="s">
        <v>0</v>
      </c>
      <c r="F6" s="18" t="s">
        <v>12</v>
      </c>
    </row>
    <row r="7" spans="1:6" s="5" customFormat="1" ht="14.25" thickBot="1" x14ac:dyDescent="0.3">
      <c r="A7" s="12" t="s">
        <v>7</v>
      </c>
      <c r="B7" s="25" t="s">
        <v>14</v>
      </c>
      <c r="C7" s="25" t="s">
        <v>78</v>
      </c>
      <c r="D7" s="25" t="s">
        <v>6</v>
      </c>
      <c r="E7" s="25" t="s">
        <v>1</v>
      </c>
      <c r="F7" s="19" t="s">
        <v>3</v>
      </c>
    </row>
    <row r="8" spans="1:6" s="3" customFormat="1" ht="19.899999999999999" customHeight="1" x14ac:dyDescent="0.25">
      <c r="A8" s="13"/>
      <c r="B8" s="26"/>
      <c r="C8" s="27"/>
      <c r="D8" s="27"/>
      <c r="E8" s="27"/>
      <c r="F8" s="20"/>
    </row>
    <row r="9" spans="1:6" s="3" customFormat="1" ht="18" customHeight="1" x14ac:dyDescent="0.25">
      <c r="A9" s="13"/>
      <c r="B9" s="26"/>
      <c r="C9" s="27"/>
      <c r="D9" s="27"/>
      <c r="E9" s="27"/>
      <c r="F9" s="20"/>
    </row>
    <row r="10" spans="1:6" s="3" customFormat="1" ht="18" customHeight="1" x14ac:dyDescent="0.25">
      <c r="A10" s="13"/>
      <c r="B10" s="26"/>
      <c r="C10" s="27"/>
      <c r="D10" s="27"/>
      <c r="E10" s="27"/>
      <c r="F10" s="20"/>
    </row>
    <row r="11" spans="1:6" s="3" customFormat="1" ht="18" customHeight="1" x14ac:dyDescent="0.25">
      <c r="A11" s="13"/>
      <c r="B11" s="26"/>
      <c r="C11" s="27"/>
      <c r="D11" s="27"/>
      <c r="E11" s="27"/>
      <c r="F11" s="20"/>
    </row>
    <row r="12" spans="1:6" s="3" customFormat="1" ht="18" customHeight="1" x14ac:dyDescent="0.25">
      <c r="A12" s="13"/>
      <c r="B12" s="26"/>
      <c r="C12" s="27"/>
      <c r="D12" s="27"/>
      <c r="E12" s="27"/>
      <c r="F12" s="20"/>
    </row>
    <row r="13" spans="1:6" s="3" customFormat="1" ht="18" customHeight="1" x14ac:dyDescent="0.25">
      <c r="A13" s="13"/>
      <c r="B13" s="26"/>
      <c r="C13" s="27"/>
      <c r="D13" s="27"/>
      <c r="E13" s="27"/>
      <c r="F13" s="20"/>
    </row>
    <row r="14" spans="1:6" s="3" customFormat="1" ht="18" customHeight="1" x14ac:dyDescent="0.25">
      <c r="A14" s="13"/>
      <c r="B14" s="26"/>
      <c r="C14" s="27"/>
      <c r="D14" s="27"/>
      <c r="E14" s="27"/>
      <c r="F14" s="20"/>
    </row>
    <row r="15" spans="1:6" s="3" customFormat="1" ht="18" customHeight="1" x14ac:dyDescent="0.25">
      <c r="A15" s="13"/>
      <c r="B15" s="26"/>
      <c r="C15" s="27"/>
      <c r="D15" s="27"/>
      <c r="E15" s="27"/>
      <c r="F15" s="20"/>
    </row>
    <row r="16" spans="1:6" s="3" customFormat="1" ht="18" customHeight="1" x14ac:dyDescent="0.25">
      <c r="A16" s="13"/>
      <c r="B16" s="26"/>
      <c r="C16" s="27"/>
      <c r="D16" s="27"/>
      <c r="E16" s="27"/>
      <c r="F16" s="20"/>
    </row>
    <row r="17" spans="1:6" s="3" customFormat="1" ht="18" customHeight="1" x14ac:dyDescent="0.25">
      <c r="A17" s="13"/>
      <c r="B17" s="26"/>
      <c r="C17" s="27"/>
      <c r="D17" s="27"/>
      <c r="E17" s="27"/>
      <c r="F17" s="20"/>
    </row>
    <row r="18" spans="1:6" s="3" customFormat="1" ht="18" customHeight="1" x14ac:dyDescent="0.25">
      <c r="A18" s="13"/>
      <c r="B18" s="26"/>
      <c r="C18" s="27"/>
      <c r="D18" s="27"/>
      <c r="E18" s="27"/>
      <c r="F18" s="20"/>
    </row>
    <row r="19" spans="1:6" s="3" customFormat="1" ht="18" customHeight="1" x14ac:dyDescent="0.25">
      <c r="A19" s="13"/>
      <c r="B19" s="26"/>
      <c r="C19" s="27"/>
      <c r="D19" s="27"/>
      <c r="E19" s="27"/>
      <c r="F19" s="20"/>
    </row>
    <row r="20" spans="1:6" s="3" customFormat="1" ht="18" customHeight="1" x14ac:dyDescent="0.25">
      <c r="A20" s="27"/>
      <c r="B20" s="70"/>
      <c r="C20" s="27"/>
      <c r="D20" s="27"/>
      <c r="E20" s="27"/>
      <c r="F20" s="20"/>
    </row>
    <row r="21" spans="1:6" s="3" customFormat="1" ht="18" customHeight="1" thickBot="1" x14ac:dyDescent="0.3">
      <c r="A21" s="36"/>
      <c r="B21" s="33"/>
      <c r="C21" s="30"/>
      <c r="D21" s="30"/>
      <c r="E21" s="30"/>
      <c r="F21" s="21"/>
    </row>
    <row r="22" spans="1:6" s="3" customFormat="1" ht="25.15" customHeight="1" thickBot="1" x14ac:dyDescent="0.3">
      <c r="A22" s="16" t="s">
        <v>136</v>
      </c>
      <c r="B22" s="29">
        <v>4036</v>
      </c>
      <c r="C22" s="71"/>
      <c r="D22" s="72"/>
      <c r="E22" s="72"/>
      <c r="F22" s="72"/>
    </row>
    <row r="23" spans="1:6" s="3" customFormat="1" ht="18" customHeight="1" x14ac:dyDescent="0.25">
      <c r="A23" s="108" t="s">
        <v>116</v>
      </c>
      <c r="B23" s="109"/>
      <c r="C23" s="15"/>
      <c r="D23" s="15"/>
      <c r="E23" s="15"/>
      <c r="F23" s="15"/>
    </row>
    <row r="24" spans="1:6" s="3" customFormat="1" ht="4.9000000000000004" customHeight="1" x14ac:dyDescent="0.25">
      <c r="A24" s="33"/>
      <c r="B24" s="58"/>
      <c r="C24" s="33"/>
      <c r="D24" s="33"/>
      <c r="E24" s="33"/>
    </row>
    <row r="25" spans="1:6" s="3" customFormat="1" ht="14.45" customHeight="1" x14ac:dyDescent="0.25">
      <c r="A25" s="15" t="s">
        <v>11</v>
      </c>
      <c r="B25" s="14"/>
      <c r="C25" s="15"/>
      <c r="D25" s="15"/>
      <c r="E25" s="15"/>
    </row>
    <row r="26" spans="1:6" x14ac:dyDescent="0.3">
      <c r="A26" s="3" t="s">
        <v>52</v>
      </c>
      <c r="B26" s="1"/>
    </row>
    <row r="27" spans="1:6" s="3" customFormat="1" ht="13.5" x14ac:dyDescent="0.25">
      <c r="A27" s="3" t="s">
        <v>135</v>
      </c>
      <c r="B27" s="7"/>
    </row>
    <row r="28" spans="1:6" s="3" customFormat="1" ht="13.5" x14ac:dyDescent="0.25">
      <c r="B28" s="7"/>
    </row>
    <row r="29" spans="1:6" s="3" customFormat="1" ht="13.5" x14ac:dyDescent="0.25">
      <c r="B29" s="7"/>
    </row>
    <row r="30" spans="1:6" x14ac:dyDescent="0.3">
      <c r="B30" s="1"/>
    </row>
    <row r="31" spans="1:6" x14ac:dyDescent="0.3">
      <c r="B31" s="1"/>
    </row>
    <row r="32" spans="1:6" x14ac:dyDescent="0.3">
      <c r="B32" s="1"/>
    </row>
    <row r="33" spans="2:2" x14ac:dyDescent="0.3">
      <c r="B33" s="1"/>
    </row>
    <row r="34" spans="2:2" x14ac:dyDescent="0.3">
      <c r="B34" s="1"/>
    </row>
    <row r="35" spans="2:2" x14ac:dyDescent="0.3">
      <c r="B35" s="1"/>
    </row>
    <row r="36" spans="2:2" x14ac:dyDescent="0.3">
      <c r="B36" s="1"/>
    </row>
    <row r="37" spans="2:2" x14ac:dyDescent="0.3">
      <c r="B37" s="1"/>
    </row>
    <row r="38" spans="2:2" x14ac:dyDescent="0.3">
      <c r="B38" s="1"/>
    </row>
    <row r="39" spans="2:2" x14ac:dyDescent="0.3">
      <c r="B39" s="1"/>
    </row>
    <row r="40" spans="2:2" x14ac:dyDescent="0.3">
      <c r="B40" s="1"/>
    </row>
    <row r="41" spans="2:2" x14ac:dyDescent="0.3">
      <c r="B41" s="1"/>
    </row>
    <row r="42" spans="2:2" x14ac:dyDescent="0.3">
      <c r="B42" s="1"/>
    </row>
    <row r="43" spans="2:2" x14ac:dyDescent="0.3">
      <c r="B43" s="1"/>
    </row>
    <row r="44" spans="2:2" x14ac:dyDescent="0.3">
      <c r="B44" s="1"/>
    </row>
    <row r="45" spans="2:2" x14ac:dyDescent="0.3">
      <c r="B45" s="1"/>
    </row>
    <row r="46" spans="2:2" x14ac:dyDescent="0.3">
      <c r="B46" s="1"/>
    </row>
    <row r="47" spans="2:2" x14ac:dyDescent="0.3">
      <c r="B47" s="1"/>
    </row>
    <row r="48" spans="2:2" x14ac:dyDescent="0.3">
      <c r="B48" s="1"/>
    </row>
    <row r="49" spans="2:2" x14ac:dyDescent="0.3">
      <c r="B49" s="1"/>
    </row>
  </sheetData>
  <mergeCells count="2">
    <mergeCell ref="A1:F1"/>
    <mergeCell ref="A2:F2"/>
  </mergeCells>
  <printOptions horizontalCentered="1"/>
  <pageMargins left="0.2" right="0.2" top="0.75" bottom="0.2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3"/>
  <sheetViews>
    <sheetView topLeftCell="A10" workbookViewId="0">
      <selection sqref="A1:K1"/>
    </sheetView>
  </sheetViews>
  <sheetFormatPr defaultRowHeight="16.5" x14ac:dyDescent="0.3"/>
  <cols>
    <col min="1" max="1" width="11.140625" customWidth="1"/>
    <col min="2" max="2" width="5.42578125" customWidth="1"/>
    <col min="3" max="3" width="15.7109375" customWidth="1"/>
    <col min="4" max="4" width="18" customWidth="1"/>
    <col min="5" max="5" width="9.28515625" customWidth="1"/>
    <col min="6" max="6" width="10.5703125" customWidth="1"/>
    <col min="7" max="7" width="7.5703125" customWidth="1"/>
    <col min="8" max="8" width="10.5703125" customWidth="1"/>
    <col min="9" max="9" width="7.5703125" customWidth="1"/>
    <col min="10" max="10" width="10.5703125" customWidth="1"/>
    <col min="11" max="11" width="7.5703125" customWidth="1"/>
  </cols>
  <sheetData>
    <row r="1" spans="1:13" x14ac:dyDescent="0.3">
      <c r="A1" s="124" t="s">
        <v>118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3" x14ac:dyDescent="0.3">
      <c r="A2" s="124" t="s">
        <v>123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4" spans="1:13" s="3" customFormat="1" ht="19.899999999999999" customHeight="1" x14ac:dyDescent="0.25">
      <c r="A4" s="5" t="s">
        <v>137</v>
      </c>
      <c r="B4" s="60"/>
      <c r="C4" s="59"/>
      <c r="D4" s="59"/>
      <c r="E4" s="60"/>
      <c r="F4" s="60"/>
      <c r="G4" s="60"/>
      <c r="H4" s="60"/>
      <c r="I4" s="60"/>
      <c r="J4" s="60"/>
    </row>
    <row r="5" spans="1:13" ht="4.9000000000000004" customHeight="1" thickBot="1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3" s="6" customFormat="1" ht="19.899999999999999" customHeight="1" thickTop="1" x14ac:dyDescent="0.25">
      <c r="A6" s="23"/>
      <c r="B6" s="133"/>
      <c r="C6" s="134"/>
      <c r="D6" s="23"/>
      <c r="E6" s="23"/>
      <c r="F6" s="139" t="s">
        <v>129</v>
      </c>
      <c r="G6" s="140"/>
      <c r="H6" s="140"/>
      <c r="I6" s="140"/>
      <c r="J6" s="140"/>
      <c r="K6" s="141"/>
    </row>
    <row r="7" spans="1:13" s="6" customFormat="1" ht="19.899999999999999" customHeight="1" x14ac:dyDescent="0.25">
      <c r="A7" s="24"/>
      <c r="B7" s="125"/>
      <c r="C7" s="126"/>
      <c r="D7" s="24" t="s">
        <v>0</v>
      </c>
      <c r="E7" s="24" t="s">
        <v>8</v>
      </c>
      <c r="F7" s="127" t="s">
        <v>72</v>
      </c>
      <c r="G7" s="128"/>
      <c r="H7" s="127" t="s">
        <v>73</v>
      </c>
      <c r="I7" s="128"/>
      <c r="J7" s="129" t="s">
        <v>77</v>
      </c>
      <c r="K7" s="130"/>
    </row>
    <row r="8" spans="1:13" s="6" customFormat="1" ht="15" customHeight="1" thickBot="1" x14ac:dyDescent="0.3">
      <c r="A8" s="25" t="s">
        <v>7</v>
      </c>
      <c r="B8" s="135" t="s">
        <v>139</v>
      </c>
      <c r="C8" s="136"/>
      <c r="D8" s="25" t="s">
        <v>1</v>
      </c>
      <c r="E8" s="25" t="s">
        <v>9</v>
      </c>
      <c r="F8" s="25" t="s">
        <v>72</v>
      </c>
      <c r="G8" s="25" t="s">
        <v>75</v>
      </c>
      <c r="H8" s="25" t="s">
        <v>73</v>
      </c>
      <c r="I8" s="25" t="s">
        <v>75</v>
      </c>
      <c r="J8" s="25" t="s">
        <v>74</v>
      </c>
      <c r="K8" s="25" t="s">
        <v>75</v>
      </c>
    </row>
    <row r="9" spans="1:13" s="3" customFormat="1" ht="30" customHeight="1" x14ac:dyDescent="0.25">
      <c r="A9" s="27" t="s">
        <v>164</v>
      </c>
      <c r="B9" s="137" t="s">
        <v>140</v>
      </c>
      <c r="C9" s="138"/>
      <c r="D9" s="27"/>
      <c r="E9" s="26">
        <v>384</v>
      </c>
      <c r="F9" s="41">
        <v>0</v>
      </c>
      <c r="G9" s="41">
        <f>IF($E9=0,0,F9/$E9)</f>
        <v>0</v>
      </c>
      <c r="H9" s="41">
        <v>0</v>
      </c>
      <c r="I9" s="41">
        <f>IF($E9=0,0,H9/$E9)</f>
        <v>0</v>
      </c>
      <c r="J9" s="41">
        <f>F9+H9</f>
        <v>0</v>
      </c>
      <c r="K9" s="41">
        <f>IF($E9=0,0,J9/$E9)</f>
        <v>0</v>
      </c>
      <c r="L9" s="7"/>
      <c r="M9" s="7"/>
    </row>
    <row r="10" spans="1:13" s="3" customFormat="1" ht="30" customHeight="1" x14ac:dyDescent="0.25">
      <c r="A10" s="27" t="s">
        <v>165</v>
      </c>
      <c r="B10" s="137" t="s">
        <v>141</v>
      </c>
      <c r="C10" s="138"/>
      <c r="D10" s="27"/>
      <c r="E10" s="26">
        <v>540</v>
      </c>
      <c r="F10" s="41">
        <v>0</v>
      </c>
      <c r="G10" s="41">
        <f t="shared" ref="G10:G15" si="0">IF($E10=0,0,F10/$E10)</f>
        <v>0</v>
      </c>
      <c r="H10" s="41">
        <v>0</v>
      </c>
      <c r="I10" s="41">
        <f t="shared" ref="I10:I15" si="1">IF($E10=0,0,H10/$E10)</f>
        <v>0</v>
      </c>
      <c r="J10" s="41">
        <f t="shared" ref="J10:J15" si="2">F10+H10</f>
        <v>0</v>
      </c>
      <c r="K10" s="41">
        <f t="shared" ref="K10:K15" si="3">IF($E10=0,0,J10/$E10)</f>
        <v>0</v>
      </c>
      <c r="L10" s="7"/>
      <c r="M10" s="7"/>
    </row>
    <row r="11" spans="1:13" s="3" customFormat="1" ht="30" customHeight="1" x14ac:dyDescent="0.25">
      <c r="A11" s="27" t="s">
        <v>153</v>
      </c>
      <c r="B11" s="118" t="s">
        <v>140</v>
      </c>
      <c r="C11" s="119"/>
      <c r="D11" s="27"/>
      <c r="E11" s="26">
        <v>355</v>
      </c>
      <c r="F11" s="41">
        <v>0</v>
      </c>
      <c r="G11" s="41">
        <f t="shared" si="0"/>
        <v>0</v>
      </c>
      <c r="H11" s="41">
        <v>0</v>
      </c>
      <c r="I11" s="41">
        <f t="shared" si="1"/>
        <v>0</v>
      </c>
      <c r="J11" s="41">
        <f t="shared" si="2"/>
        <v>0</v>
      </c>
      <c r="K11" s="41">
        <f t="shared" si="3"/>
        <v>0</v>
      </c>
      <c r="L11" s="7"/>
      <c r="M11" s="7"/>
    </row>
    <row r="12" spans="1:13" s="3" customFormat="1" ht="30" customHeight="1" x14ac:dyDescent="0.25">
      <c r="A12" s="27" t="s">
        <v>166</v>
      </c>
      <c r="B12" s="137" t="s">
        <v>167</v>
      </c>
      <c r="C12" s="138"/>
      <c r="D12" s="27"/>
      <c r="E12" s="26">
        <v>1200</v>
      </c>
      <c r="F12" s="41">
        <v>0</v>
      </c>
      <c r="G12" s="41">
        <f t="shared" si="0"/>
        <v>0</v>
      </c>
      <c r="H12" s="41">
        <v>0</v>
      </c>
      <c r="I12" s="41">
        <f t="shared" si="1"/>
        <v>0</v>
      </c>
      <c r="J12" s="41">
        <f t="shared" si="2"/>
        <v>0</v>
      </c>
      <c r="K12" s="41">
        <f t="shared" si="3"/>
        <v>0</v>
      </c>
      <c r="L12" s="7"/>
      <c r="M12" s="7"/>
    </row>
    <row r="13" spans="1:13" s="3" customFormat="1" ht="30" customHeight="1" x14ac:dyDescent="0.25">
      <c r="A13" s="27" t="s">
        <v>154</v>
      </c>
      <c r="B13" s="142" t="s">
        <v>157</v>
      </c>
      <c r="C13" s="143"/>
      <c r="D13" s="27"/>
      <c r="E13" s="26">
        <v>715</v>
      </c>
      <c r="F13" s="41">
        <v>0</v>
      </c>
      <c r="G13" s="41">
        <f t="shared" si="0"/>
        <v>0</v>
      </c>
      <c r="H13" s="41">
        <v>0</v>
      </c>
      <c r="I13" s="41">
        <f t="shared" si="1"/>
        <v>0</v>
      </c>
      <c r="J13" s="41">
        <f t="shared" si="2"/>
        <v>0</v>
      </c>
      <c r="K13" s="41">
        <f t="shared" si="3"/>
        <v>0</v>
      </c>
      <c r="L13" s="7"/>
      <c r="M13" s="7"/>
    </row>
    <row r="14" spans="1:13" s="3" customFormat="1" ht="30" customHeight="1" x14ac:dyDescent="0.25">
      <c r="A14" s="27" t="s">
        <v>155</v>
      </c>
      <c r="B14" s="137" t="s">
        <v>141</v>
      </c>
      <c r="C14" s="138"/>
      <c r="D14" s="27"/>
      <c r="E14" s="26">
        <v>100</v>
      </c>
      <c r="F14" s="41">
        <v>0</v>
      </c>
      <c r="G14" s="41">
        <f t="shared" si="0"/>
        <v>0</v>
      </c>
      <c r="H14" s="41">
        <v>0</v>
      </c>
      <c r="I14" s="41">
        <f t="shared" si="1"/>
        <v>0</v>
      </c>
      <c r="J14" s="41">
        <f t="shared" si="2"/>
        <v>0</v>
      </c>
      <c r="K14" s="41">
        <f t="shared" si="3"/>
        <v>0</v>
      </c>
      <c r="L14" s="7"/>
      <c r="M14" s="7"/>
    </row>
    <row r="15" spans="1:13" s="3" customFormat="1" ht="30" customHeight="1" x14ac:dyDescent="0.25">
      <c r="A15" s="36" t="s">
        <v>156</v>
      </c>
      <c r="B15" s="131" t="s">
        <v>140</v>
      </c>
      <c r="C15" s="132"/>
      <c r="D15" s="36"/>
      <c r="E15" s="37">
        <v>742</v>
      </c>
      <c r="F15" s="38">
        <v>0</v>
      </c>
      <c r="G15" s="38">
        <f t="shared" si="0"/>
        <v>0</v>
      </c>
      <c r="H15" s="38">
        <v>0</v>
      </c>
      <c r="I15" s="38">
        <f t="shared" si="1"/>
        <v>0</v>
      </c>
      <c r="J15" s="38">
        <f t="shared" si="2"/>
        <v>0</v>
      </c>
      <c r="K15" s="38">
        <f t="shared" si="3"/>
        <v>0</v>
      </c>
      <c r="L15" s="7"/>
      <c r="M15" s="7"/>
    </row>
    <row r="16" spans="1:13" s="3" customFormat="1" ht="25.15" customHeight="1" thickBot="1" x14ac:dyDescent="0.3">
      <c r="A16" s="40" t="s">
        <v>76</v>
      </c>
      <c r="B16" s="33"/>
      <c r="C16" s="33"/>
      <c r="D16" s="39"/>
      <c r="E16" s="37">
        <f>SUM(E9:E15)</f>
        <v>4036</v>
      </c>
      <c r="F16" s="38">
        <f>SUM(F9:F15)</f>
        <v>0</v>
      </c>
      <c r="G16" s="38">
        <f t="shared" ref="G16" si="4">IF($E16=0,0,F16/$E16)</f>
        <v>0</v>
      </c>
      <c r="H16" s="38">
        <f>SUM(H9:H15)</f>
        <v>0</v>
      </c>
      <c r="I16" s="38">
        <f t="shared" ref="I16" si="5">IF($E16=0,0,H16/$E16)</f>
        <v>0</v>
      </c>
      <c r="J16" s="38">
        <f>SUM(J9:J15)</f>
        <v>0</v>
      </c>
      <c r="K16" s="78">
        <f t="shared" ref="K16" si="6">IF($E16=0,0,J16/$E16)</f>
        <v>0</v>
      </c>
      <c r="L16" s="7"/>
      <c r="M16" s="7"/>
    </row>
    <row r="17" spans="1:10" s="3" customFormat="1" ht="4.9000000000000004" customHeight="1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72"/>
    </row>
    <row r="18" spans="1:10" s="3" customFormat="1" ht="18" customHeight="1" x14ac:dyDescent="0.25">
      <c r="A18" s="3" t="s">
        <v>142</v>
      </c>
    </row>
    <row r="19" spans="1:10" s="3" customFormat="1" ht="14.45" customHeight="1" x14ac:dyDescent="0.25"/>
    <row r="20" spans="1:10" s="3" customFormat="1" ht="16.149999999999999" customHeight="1" x14ac:dyDescent="0.25"/>
    <row r="21" spans="1:10" s="3" customFormat="1" ht="16.149999999999999" customHeight="1" x14ac:dyDescent="0.25"/>
    <row r="22" spans="1:10" s="3" customFormat="1" ht="16.149999999999999" customHeight="1" x14ac:dyDescent="0.25"/>
    <row r="23" spans="1:10" s="3" customFormat="1" ht="16.149999999999999" customHeight="1" x14ac:dyDescent="0.25"/>
  </sheetData>
  <mergeCells count="15">
    <mergeCell ref="B15:C15"/>
    <mergeCell ref="B6:C6"/>
    <mergeCell ref="B8:C8"/>
    <mergeCell ref="B9:C9"/>
    <mergeCell ref="F6:K6"/>
    <mergeCell ref="B10:C10"/>
    <mergeCell ref="B12:C12"/>
    <mergeCell ref="B13:C13"/>
    <mergeCell ref="B14:C14"/>
    <mergeCell ref="A1:K1"/>
    <mergeCell ref="A2:K2"/>
    <mergeCell ref="B7:C7"/>
    <mergeCell ref="F7:G7"/>
    <mergeCell ref="H7:I7"/>
    <mergeCell ref="J7:K7"/>
  </mergeCells>
  <printOptions horizontalCentered="1"/>
  <pageMargins left="0.2" right="0.2" top="0.75" bottom="0.5" header="0.3" footer="0.3"/>
  <pageSetup orientation="landscape" r:id="rId1"/>
  <ignoredErrors>
    <ignoredError sqref="J9:J16 H16:I16 G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5"/>
  <sheetViews>
    <sheetView workbookViewId="0">
      <selection activeCell="O20" sqref="O20"/>
    </sheetView>
  </sheetViews>
  <sheetFormatPr defaultRowHeight="16.5" x14ac:dyDescent="0.3"/>
  <cols>
    <col min="1" max="1" width="20.5703125" customWidth="1"/>
    <col min="2" max="9" width="10.5703125" customWidth="1"/>
  </cols>
  <sheetData>
    <row r="1" spans="1:9" x14ac:dyDescent="0.3">
      <c r="A1" s="124" t="s">
        <v>119</v>
      </c>
      <c r="B1" s="124"/>
      <c r="C1" s="124"/>
      <c r="D1" s="124"/>
      <c r="E1" s="124"/>
      <c r="F1" s="124"/>
      <c r="G1" s="124"/>
      <c r="H1" s="124"/>
      <c r="I1" s="124"/>
    </row>
    <row r="2" spans="1:9" x14ac:dyDescent="0.3">
      <c r="A2" s="124" t="s">
        <v>115</v>
      </c>
      <c r="B2" s="124"/>
      <c r="C2" s="124"/>
      <c r="D2" s="124"/>
      <c r="E2" s="124"/>
      <c r="F2" s="124"/>
      <c r="G2" s="124"/>
      <c r="H2" s="124"/>
      <c r="I2" s="124"/>
    </row>
    <row r="3" spans="1:9" x14ac:dyDescent="0.3">
      <c r="A3" s="62"/>
      <c r="B3" s="62"/>
      <c r="C3" s="62"/>
      <c r="D3" s="62"/>
      <c r="E3" s="62"/>
      <c r="F3" s="62"/>
      <c r="G3" s="62"/>
      <c r="H3" s="62"/>
      <c r="I3" s="62"/>
    </row>
    <row r="4" spans="1:9" x14ac:dyDescent="0.3">
      <c r="A4" s="99" t="s">
        <v>133</v>
      </c>
      <c r="B4" s="62"/>
      <c r="C4" s="62"/>
      <c r="D4" s="62"/>
      <c r="E4" s="62"/>
      <c r="F4" s="62"/>
      <c r="G4" s="62"/>
      <c r="H4" s="62"/>
      <c r="I4" s="62"/>
    </row>
    <row r="5" spans="1:9" s="3" customFormat="1" ht="14.25" thickBot="1" x14ac:dyDescent="0.3">
      <c r="A5" s="98"/>
      <c r="B5" s="4"/>
      <c r="C5" s="4"/>
      <c r="D5" s="4"/>
      <c r="E5" s="4"/>
      <c r="F5" s="4"/>
      <c r="G5" s="4"/>
      <c r="H5" s="4"/>
      <c r="I5" s="4"/>
    </row>
    <row r="6" spans="1:9" s="3" customFormat="1" ht="16.149999999999999" customHeight="1" thickTop="1" x14ac:dyDescent="0.25">
      <c r="A6" s="22"/>
      <c r="B6" s="139" t="s">
        <v>87</v>
      </c>
      <c r="C6" s="140"/>
      <c r="D6" s="140"/>
      <c r="E6" s="140"/>
      <c r="F6" s="140"/>
      <c r="G6" s="140"/>
      <c r="H6" s="141"/>
      <c r="I6" s="17" t="s">
        <v>91</v>
      </c>
    </row>
    <row r="7" spans="1:9" s="65" customFormat="1" ht="13.5" x14ac:dyDescent="0.25">
      <c r="A7" s="91" t="s">
        <v>88</v>
      </c>
      <c r="B7" s="89" t="s">
        <v>80</v>
      </c>
      <c r="C7" s="94" t="s">
        <v>81</v>
      </c>
      <c r="D7" s="94" t="s">
        <v>82</v>
      </c>
      <c r="E7" s="94" t="s">
        <v>83</v>
      </c>
      <c r="F7" s="94" t="s">
        <v>84</v>
      </c>
      <c r="G7" s="94" t="s">
        <v>85</v>
      </c>
      <c r="H7" s="90" t="s">
        <v>86</v>
      </c>
      <c r="I7" s="90" t="s">
        <v>92</v>
      </c>
    </row>
    <row r="8" spans="1:9" s="3" customFormat="1" ht="16.149999999999999" customHeight="1" x14ac:dyDescent="0.25">
      <c r="A8" s="27" t="s">
        <v>93</v>
      </c>
      <c r="B8" s="73" t="s">
        <v>89</v>
      </c>
      <c r="C8" s="95" t="s">
        <v>89</v>
      </c>
      <c r="D8" s="95"/>
      <c r="E8" s="95" t="s">
        <v>89</v>
      </c>
      <c r="F8" s="95"/>
      <c r="G8" s="95" t="s">
        <v>89</v>
      </c>
      <c r="H8" s="67" t="s">
        <v>89</v>
      </c>
      <c r="I8" s="86">
        <v>40</v>
      </c>
    </row>
    <row r="9" spans="1:9" s="3" customFormat="1" ht="16.149999999999999" customHeight="1" x14ac:dyDescent="0.25">
      <c r="A9" s="27" t="s">
        <v>143</v>
      </c>
      <c r="B9" s="73"/>
      <c r="C9" s="95" t="s">
        <v>89</v>
      </c>
      <c r="D9" s="95" t="s">
        <v>89</v>
      </c>
      <c r="E9" s="95" t="s">
        <v>89</v>
      </c>
      <c r="F9" s="95" t="s">
        <v>89</v>
      </c>
      <c r="G9" s="95" t="s">
        <v>89</v>
      </c>
      <c r="H9" s="67"/>
      <c r="I9" s="86">
        <v>40</v>
      </c>
    </row>
    <row r="10" spans="1:9" s="3" customFormat="1" ht="16.149999999999999" customHeight="1" x14ac:dyDescent="0.25">
      <c r="A10" s="27" t="s">
        <v>94</v>
      </c>
      <c r="B10" s="73" t="s">
        <v>90</v>
      </c>
      <c r="C10" s="95" t="s">
        <v>90</v>
      </c>
      <c r="D10" s="95"/>
      <c r="E10" s="95"/>
      <c r="F10" s="95" t="s">
        <v>90</v>
      </c>
      <c r="G10" s="95" t="s">
        <v>90</v>
      </c>
      <c r="H10" s="67"/>
      <c r="I10" s="86">
        <v>32</v>
      </c>
    </row>
    <row r="11" spans="1:9" s="3" customFormat="1" ht="16.149999999999999" customHeight="1" x14ac:dyDescent="0.25">
      <c r="A11" s="27" t="s">
        <v>94</v>
      </c>
      <c r="B11" s="73" t="s">
        <v>89</v>
      </c>
      <c r="C11" s="95" t="s">
        <v>89</v>
      </c>
      <c r="D11" s="95" t="s">
        <v>89</v>
      </c>
      <c r="E11" s="95"/>
      <c r="F11" s="95" t="s">
        <v>96</v>
      </c>
      <c r="G11" s="95"/>
      <c r="H11" s="67" t="s">
        <v>89</v>
      </c>
      <c r="I11" s="86">
        <v>35</v>
      </c>
    </row>
    <row r="12" spans="1:9" s="3" customFormat="1" ht="16.149999999999999" customHeight="1" x14ac:dyDescent="0.25">
      <c r="A12" s="36" t="s">
        <v>94</v>
      </c>
      <c r="B12" s="74"/>
      <c r="C12" s="96" t="s">
        <v>90</v>
      </c>
      <c r="D12" s="96" t="s">
        <v>90</v>
      </c>
      <c r="E12" s="96" t="s">
        <v>90</v>
      </c>
      <c r="F12" s="96"/>
      <c r="G12" s="96" t="s">
        <v>90</v>
      </c>
      <c r="H12" s="75" t="s">
        <v>90</v>
      </c>
      <c r="I12" s="87">
        <v>40</v>
      </c>
    </row>
    <row r="13" spans="1:9" s="3" customFormat="1" ht="16.149999999999999" customHeight="1" thickBot="1" x14ac:dyDescent="0.3">
      <c r="A13" s="77" t="s">
        <v>95</v>
      </c>
      <c r="B13" s="92">
        <v>24</v>
      </c>
      <c r="C13" s="97">
        <v>40</v>
      </c>
      <c r="D13" s="97">
        <v>24</v>
      </c>
      <c r="E13" s="97">
        <v>24</v>
      </c>
      <c r="F13" s="97">
        <v>19</v>
      </c>
      <c r="G13" s="97">
        <v>32</v>
      </c>
      <c r="H13" s="93">
        <v>24</v>
      </c>
      <c r="I13" s="88">
        <f>SUM(I8:I12)</f>
        <v>187</v>
      </c>
    </row>
    <row r="14" spans="1:9" s="3" customFormat="1" ht="16.149999999999999" customHeight="1" x14ac:dyDescent="0.25">
      <c r="B14" s="65"/>
      <c r="C14" s="65"/>
      <c r="D14" s="65"/>
      <c r="E14" s="65"/>
      <c r="F14" s="65"/>
      <c r="G14" s="65"/>
      <c r="H14" s="65"/>
    </row>
    <row r="15" spans="1:9" s="3" customFormat="1" ht="16.149999999999999" customHeight="1" x14ac:dyDescent="0.25">
      <c r="B15" s="65"/>
      <c r="C15" s="65"/>
      <c r="D15" s="65"/>
      <c r="E15" s="65"/>
      <c r="F15" s="65"/>
      <c r="G15" s="65"/>
      <c r="H15" s="65"/>
    </row>
    <row r="16" spans="1:9" s="3" customFormat="1" ht="16.149999999999999" customHeight="1" x14ac:dyDescent="0.25">
      <c r="B16" s="65"/>
      <c r="C16" s="65"/>
      <c r="D16" s="65"/>
      <c r="E16" s="65"/>
      <c r="F16" s="65"/>
      <c r="G16" s="65"/>
      <c r="H16" s="65"/>
    </row>
    <row r="17" spans="2:8" s="3" customFormat="1" ht="16.149999999999999" customHeight="1" x14ac:dyDescent="0.25">
      <c r="B17" s="65"/>
      <c r="C17" s="65"/>
      <c r="D17" s="65"/>
      <c r="E17" s="65"/>
      <c r="F17" s="65"/>
      <c r="G17" s="65"/>
      <c r="H17" s="65"/>
    </row>
    <row r="18" spans="2:8" s="3" customFormat="1" ht="16.149999999999999" customHeight="1" x14ac:dyDescent="0.25">
      <c r="B18" s="65"/>
      <c r="C18" s="65"/>
      <c r="D18" s="65"/>
      <c r="E18" s="65"/>
      <c r="F18" s="65"/>
      <c r="G18" s="65"/>
      <c r="H18" s="65"/>
    </row>
    <row r="19" spans="2:8" s="3" customFormat="1" ht="16.149999999999999" customHeight="1" x14ac:dyDescent="0.25">
      <c r="B19" s="65"/>
      <c r="C19" s="65"/>
      <c r="D19" s="65"/>
      <c r="E19" s="65"/>
      <c r="F19" s="65"/>
      <c r="G19" s="65"/>
      <c r="H19" s="65"/>
    </row>
    <row r="20" spans="2:8" s="3" customFormat="1" ht="16.149999999999999" customHeight="1" x14ac:dyDescent="0.25">
      <c r="B20" s="65"/>
      <c r="C20" s="65"/>
      <c r="D20" s="65"/>
      <c r="E20" s="65"/>
      <c r="F20" s="65"/>
      <c r="G20" s="65"/>
      <c r="H20" s="65"/>
    </row>
    <row r="21" spans="2:8" s="3" customFormat="1" ht="16.149999999999999" customHeight="1" x14ac:dyDescent="0.25">
      <c r="B21" s="65"/>
      <c r="C21" s="65"/>
      <c r="D21" s="65"/>
      <c r="E21" s="65"/>
      <c r="F21" s="65"/>
      <c r="G21" s="65"/>
      <c r="H21" s="65"/>
    </row>
    <row r="22" spans="2:8" s="3" customFormat="1" ht="16.149999999999999" customHeight="1" x14ac:dyDescent="0.25">
      <c r="B22" s="65"/>
      <c r="C22" s="65"/>
      <c r="D22" s="65"/>
      <c r="E22" s="65"/>
      <c r="F22" s="65"/>
      <c r="G22" s="65"/>
      <c r="H22" s="65"/>
    </row>
    <row r="23" spans="2:8" s="3" customFormat="1" ht="16.149999999999999" customHeight="1" x14ac:dyDescent="0.25">
      <c r="B23" s="65"/>
      <c r="C23" s="65"/>
      <c r="D23" s="65"/>
      <c r="E23" s="65"/>
      <c r="F23" s="65"/>
      <c r="G23" s="65"/>
      <c r="H23" s="65"/>
    </row>
    <row r="24" spans="2:8" s="3" customFormat="1" ht="16.149999999999999" customHeight="1" x14ac:dyDescent="0.25"/>
    <row r="25" spans="2:8" ht="16.149999999999999" customHeight="1" x14ac:dyDescent="0.3"/>
  </sheetData>
  <mergeCells count="3">
    <mergeCell ref="B6:H6"/>
    <mergeCell ref="A1:I1"/>
    <mergeCell ref="A2:I2"/>
  </mergeCells>
  <printOptions horizontalCentered="1"/>
  <pageMargins left="0.2" right="0.2" top="0.7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7"/>
  <sheetViews>
    <sheetView workbookViewId="0">
      <selection activeCell="O20" sqref="O20"/>
    </sheetView>
  </sheetViews>
  <sheetFormatPr defaultRowHeight="16.5" x14ac:dyDescent="0.3"/>
  <cols>
    <col min="1" max="1" width="2.85546875" customWidth="1"/>
    <col min="2" max="2" width="22.140625" customWidth="1"/>
    <col min="3" max="9" width="12.5703125" customWidth="1"/>
    <col min="10" max="10" width="10.5703125" customWidth="1"/>
  </cols>
  <sheetData>
    <row r="1" spans="1:10" x14ac:dyDescent="0.3">
      <c r="A1" s="124" t="s">
        <v>125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x14ac:dyDescent="0.3">
      <c r="A2" s="124" t="s">
        <v>144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s="3" customFormat="1" ht="15" customHeight="1" x14ac:dyDescent="0.25">
      <c r="A3" s="69" t="s">
        <v>99</v>
      </c>
      <c r="B3" s="69"/>
      <c r="C3" s="34"/>
      <c r="D3" s="65"/>
      <c r="E3" s="65"/>
      <c r="F3" s="65"/>
      <c r="G3" s="65"/>
      <c r="H3" s="65"/>
      <c r="I3" s="65"/>
      <c r="J3" s="65"/>
    </row>
    <row r="4" spans="1:10" s="3" customFormat="1" ht="15" customHeight="1" x14ac:dyDescent="0.25">
      <c r="A4" s="69" t="s">
        <v>124</v>
      </c>
      <c r="B4" s="69"/>
      <c r="C4" s="34"/>
      <c r="D4" s="65"/>
      <c r="E4" s="65"/>
      <c r="F4" s="65"/>
      <c r="G4" s="65"/>
      <c r="H4" s="65"/>
      <c r="I4" s="65"/>
      <c r="J4" s="65"/>
    </row>
    <row r="5" spans="1:10" s="3" customFormat="1" ht="15" customHeight="1" x14ac:dyDescent="0.25">
      <c r="A5" s="69" t="s">
        <v>137</v>
      </c>
      <c r="B5" s="69"/>
      <c r="C5" s="34"/>
      <c r="D5" s="34"/>
      <c r="E5" s="34"/>
      <c r="F5" s="65"/>
      <c r="G5" s="65"/>
      <c r="H5" s="65"/>
      <c r="I5" s="65"/>
      <c r="J5" s="65"/>
    </row>
    <row r="6" spans="1:10" s="3" customFormat="1" ht="15" customHeight="1" x14ac:dyDescent="0.25">
      <c r="A6" s="69" t="s">
        <v>97</v>
      </c>
      <c r="B6" s="69"/>
      <c r="C6" s="76"/>
      <c r="D6" s="76"/>
      <c r="E6" s="76"/>
    </row>
    <row r="7" spans="1:10" s="3" customFormat="1" ht="15" customHeight="1" x14ac:dyDescent="0.25">
      <c r="A7" s="69" t="s">
        <v>98</v>
      </c>
      <c r="B7" s="69"/>
      <c r="C7" s="76"/>
      <c r="D7" s="76"/>
      <c r="E7" s="76"/>
    </row>
    <row r="8" spans="1:10" s="3" customFormat="1" ht="4.9000000000000004" customHeight="1" thickBot="1" x14ac:dyDescent="0.3">
      <c r="A8" s="98"/>
      <c r="B8" s="98"/>
      <c r="C8" s="4"/>
      <c r="D8" s="4"/>
      <c r="E8" s="4"/>
      <c r="F8" s="4"/>
      <c r="G8" s="4"/>
      <c r="H8" s="4"/>
      <c r="I8" s="4"/>
      <c r="J8" s="4"/>
    </row>
    <row r="9" spans="1:10" s="3" customFormat="1" ht="16.149999999999999" customHeight="1" thickTop="1" x14ac:dyDescent="0.25">
      <c r="A9" s="9"/>
      <c r="B9" s="102"/>
      <c r="C9" s="139" t="s">
        <v>87</v>
      </c>
      <c r="D9" s="140"/>
      <c r="E9" s="140"/>
      <c r="F9" s="140"/>
      <c r="G9" s="140"/>
      <c r="H9" s="140"/>
      <c r="I9" s="141"/>
      <c r="J9" s="17" t="s">
        <v>91</v>
      </c>
    </row>
    <row r="10" spans="1:10" s="65" customFormat="1" ht="13.5" x14ac:dyDescent="0.25">
      <c r="A10" s="127" t="s">
        <v>88</v>
      </c>
      <c r="B10" s="128"/>
      <c r="C10" s="89" t="s">
        <v>80</v>
      </c>
      <c r="D10" s="94" t="s">
        <v>81</v>
      </c>
      <c r="E10" s="94" t="s">
        <v>82</v>
      </c>
      <c r="F10" s="94" t="s">
        <v>83</v>
      </c>
      <c r="G10" s="94" t="s">
        <v>84</v>
      </c>
      <c r="H10" s="94" t="s">
        <v>85</v>
      </c>
      <c r="I10" s="90" t="s">
        <v>86</v>
      </c>
      <c r="J10" s="90" t="s">
        <v>92</v>
      </c>
    </row>
    <row r="11" spans="1:10" s="65" customFormat="1" ht="13.5" x14ac:dyDescent="0.25">
      <c r="A11" s="105" t="s">
        <v>55</v>
      </c>
      <c r="B11" s="106"/>
      <c r="C11" s="73"/>
      <c r="D11" s="95"/>
      <c r="E11" s="95"/>
      <c r="F11" s="95"/>
      <c r="G11" s="95"/>
      <c r="H11" s="95"/>
      <c r="I11" s="67"/>
      <c r="J11" s="67"/>
    </row>
    <row r="12" spans="1:10" s="65" customFormat="1" ht="13.5" x14ac:dyDescent="0.25">
      <c r="A12" s="107" t="s">
        <v>56</v>
      </c>
      <c r="B12" s="106"/>
      <c r="C12" s="73"/>
      <c r="D12" s="95"/>
      <c r="E12" s="95"/>
      <c r="F12" s="95"/>
      <c r="G12" s="95"/>
      <c r="H12" s="95"/>
      <c r="I12" s="67"/>
      <c r="J12" s="67"/>
    </row>
    <row r="13" spans="1:10" s="65" customFormat="1" ht="13.5" x14ac:dyDescent="0.25">
      <c r="A13" s="107" t="s">
        <v>57</v>
      </c>
      <c r="B13" s="106"/>
      <c r="C13" s="73"/>
      <c r="D13" s="95"/>
      <c r="E13" s="95"/>
      <c r="F13" s="95"/>
      <c r="G13" s="95"/>
      <c r="H13" s="95"/>
      <c r="I13" s="67"/>
      <c r="J13" s="67"/>
    </row>
    <row r="14" spans="1:10" s="65" customFormat="1" ht="13.5" x14ac:dyDescent="0.25">
      <c r="A14" s="107" t="s">
        <v>61</v>
      </c>
      <c r="B14" s="106"/>
      <c r="C14" s="73"/>
      <c r="D14" s="95"/>
      <c r="E14" s="95"/>
      <c r="F14" s="95"/>
      <c r="G14" s="95"/>
      <c r="H14" s="95"/>
      <c r="I14" s="67"/>
      <c r="J14" s="67"/>
    </row>
    <row r="15" spans="1:10" s="65" customFormat="1" ht="13.5" x14ac:dyDescent="0.25">
      <c r="A15" s="107" t="s">
        <v>62</v>
      </c>
      <c r="B15" s="106"/>
      <c r="C15" s="73"/>
      <c r="D15" s="95"/>
      <c r="E15" s="95"/>
      <c r="F15" s="95"/>
      <c r="G15" s="95"/>
      <c r="H15" s="95"/>
      <c r="I15" s="67"/>
      <c r="J15" s="67"/>
    </row>
    <row r="16" spans="1:10" s="65" customFormat="1" ht="13.5" x14ac:dyDescent="0.25">
      <c r="A16" s="107" t="s">
        <v>63</v>
      </c>
      <c r="B16" s="106"/>
      <c r="C16" s="73"/>
      <c r="D16" s="95"/>
      <c r="E16" s="95"/>
      <c r="F16" s="95"/>
      <c r="G16" s="95"/>
      <c r="H16" s="95"/>
      <c r="I16" s="67"/>
      <c r="J16" s="67"/>
    </row>
    <row r="17" spans="1:10" s="65" customFormat="1" ht="13.5" x14ac:dyDescent="0.25">
      <c r="A17" s="107" t="s">
        <v>64</v>
      </c>
      <c r="B17" s="106"/>
      <c r="C17" s="73"/>
      <c r="D17" s="95"/>
      <c r="E17" s="95"/>
      <c r="F17" s="95"/>
      <c r="G17" s="95"/>
      <c r="H17" s="95"/>
      <c r="I17" s="67"/>
      <c r="J17" s="67"/>
    </row>
    <row r="18" spans="1:10" s="65" customFormat="1" ht="13.5" x14ac:dyDescent="0.25">
      <c r="A18" s="107" t="s">
        <v>65</v>
      </c>
      <c r="B18" s="106"/>
      <c r="C18" s="73"/>
      <c r="D18" s="95"/>
      <c r="E18" s="95"/>
      <c r="F18" s="95"/>
      <c r="G18" s="95"/>
      <c r="H18" s="95"/>
      <c r="I18" s="67"/>
      <c r="J18" s="67"/>
    </row>
    <row r="19" spans="1:10" s="65" customFormat="1" ht="13.5" x14ac:dyDescent="0.25">
      <c r="A19" s="107" t="s">
        <v>66</v>
      </c>
      <c r="B19" s="106"/>
      <c r="C19" s="73"/>
      <c r="D19" s="95"/>
      <c r="E19" s="95"/>
      <c r="F19" s="95"/>
      <c r="G19" s="95"/>
      <c r="H19" s="95"/>
      <c r="I19" s="67"/>
      <c r="J19" s="67"/>
    </row>
    <row r="20" spans="1:10" s="65" customFormat="1" ht="13.5" x14ac:dyDescent="0.25">
      <c r="A20" s="107" t="s">
        <v>67</v>
      </c>
      <c r="B20" s="106"/>
      <c r="C20" s="73"/>
      <c r="D20" s="95"/>
      <c r="E20" s="95"/>
      <c r="F20" s="95"/>
      <c r="G20" s="95"/>
      <c r="H20" s="95"/>
      <c r="I20" s="67"/>
      <c r="J20" s="67"/>
    </row>
    <row r="21" spans="1:10" s="65" customFormat="1" ht="13.5" x14ac:dyDescent="0.25">
      <c r="A21" s="107" t="s">
        <v>101</v>
      </c>
      <c r="B21" s="106"/>
      <c r="C21" s="73"/>
      <c r="D21" s="95"/>
      <c r="E21" s="95"/>
      <c r="F21" s="95"/>
      <c r="G21" s="95"/>
      <c r="H21" s="95"/>
      <c r="I21" s="67"/>
      <c r="J21" s="67"/>
    </row>
    <row r="22" spans="1:10" s="65" customFormat="1" ht="13.5" x14ac:dyDescent="0.25">
      <c r="A22" s="107" t="s">
        <v>102</v>
      </c>
      <c r="B22" s="106"/>
      <c r="C22" s="73"/>
      <c r="D22" s="95"/>
      <c r="E22" s="95"/>
      <c r="F22" s="95"/>
      <c r="G22" s="95"/>
      <c r="H22" s="95"/>
      <c r="I22" s="67"/>
      <c r="J22" s="67"/>
    </row>
    <row r="23" spans="1:10" s="65" customFormat="1" ht="13.5" x14ac:dyDescent="0.25">
      <c r="A23" s="107" t="s">
        <v>103</v>
      </c>
      <c r="B23" s="106"/>
      <c r="C23" s="73"/>
      <c r="D23" s="95"/>
      <c r="E23" s="95"/>
      <c r="F23" s="95"/>
      <c r="G23" s="95"/>
      <c r="H23" s="95"/>
      <c r="I23" s="67"/>
      <c r="J23" s="67"/>
    </row>
    <row r="24" spans="1:10" s="65" customFormat="1" ht="13.5" x14ac:dyDescent="0.25">
      <c r="A24" s="107" t="s">
        <v>104</v>
      </c>
      <c r="B24" s="106"/>
      <c r="C24" s="73"/>
      <c r="D24" s="95"/>
      <c r="E24" s="95"/>
      <c r="F24" s="95"/>
      <c r="G24" s="95"/>
      <c r="H24" s="95"/>
      <c r="I24" s="67"/>
      <c r="J24" s="67"/>
    </row>
    <row r="25" spans="1:10" s="65" customFormat="1" ht="13.5" x14ac:dyDescent="0.25">
      <c r="A25" s="107" t="s">
        <v>105</v>
      </c>
      <c r="B25" s="106"/>
      <c r="C25" s="73"/>
      <c r="D25" s="95"/>
      <c r="E25" s="95"/>
      <c r="F25" s="95"/>
      <c r="G25" s="95"/>
      <c r="H25" s="95"/>
      <c r="I25" s="67"/>
      <c r="J25" s="67"/>
    </row>
    <row r="26" spans="1:10" s="65" customFormat="1" ht="13.5" x14ac:dyDescent="0.25">
      <c r="A26" s="107" t="s">
        <v>106</v>
      </c>
      <c r="B26" s="106"/>
      <c r="C26" s="73"/>
      <c r="D26" s="95"/>
      <c r="E26" s="95"/>
      <c r="F26" s="95"/>
      <c r="G26" s="95"/>
      <c r="H26" s="95"/>
      <c r="I26" s="67"/>
      <c r="J26" s="67"/>
    </row>
    <row r="27" spans="1:10" s="65" customFormat="1" ht="13.5" x14ac:dyDescent="0.25">
      <c r="A27" s="107" t="s">
        <v>107</v>
      </c>
      <c r="B27" s="106"/>
      <c r="C27" s="73"/>
      <c r="D27" s="95"/>
      <c r="E27" s="95"/>
      <c r="F27" s="95"/>
      <c r="G27" s="95"/>
      <c r="H27" s="95"/>
      <c r="I27" s="67"/>
      <c r="J27" s="67"/>
    </row>
    <row r="28" spans="1:10" s="3" customFormat="1" ht="16.149999999999999" customHeight="1" x14ac:dyDescent="0.25">
      <c r="A28" s="68" t="s">
        <v>108</v>
      </c>
      <c r="B28" s="66"/>
      <c r="C28" s="73"/>
      <c r="D28" s="95"/>
      <c r="E28" s="95"/>
      <c r="F28" s="95"/>
      <c r="G28" s="95"/>
      <c r="H28" s="95"/>
      <c r="I28" s="67"/>
      <c r="J28" s="86"/>
    </row>
    <row r="29" spans="1:10" s="3" customFormat="1" ht="16.149999999999999" customHeight="1" x14ac:dyDescent="0.25">
      <c r="A29" s="68" t="s">
        <v>109</v>
      </c>
      <c r="B29" s="66"/>
      <c r="C29" s="73"/>
      <c r="D29" s="95"/>
      <c r="E29" s="95"/>
      <c r="F29" s="95"/>
      <c r="G29" s="95"/>
      <c r="H29" s="95"/>
      <c r="I29" s="67"/>
      <c r="J29" s="86"/>
    </row>
    <row r="30" spans="1:10" s="3" customFormat="1" ht="16.149999999999999" customHeight="1" x14ac:dyDescent="0.25">
      <c r="A30" s="68" t="s">
        <v>110</v>
      </c>
      <c r="B30" s="66"/>
      <c r="C30" s="73"/>
      <c r="D30" s="95"/>
      <c r="E30" s="95"/>
      <c r="F30" s="95"/>
      <c r="G30" s="95"/>
      <c r="H30" s="95"/>
      <c r="I30" s="67"/>
      <c r="J30" s="86"/>
    </row>
    <row r="31" spans="1:10" s="3" customFormat="1" ht="16.149999999999999" customHeight="1" x14ac:dyDescent="0.25">
      <c r="A31" s="68" t="s">
        <v>111</v>
      </c>
      <c r="B31" s="66"/>
      <c r="C31" s="73"/>
      <c r="D31" s="95"/>
      <c r="E31" s="95"/>
      <c r="F31" s="95"/>
      <c r="G31" s="95"/>
      <c r="H31" s="95"/>
      <c r="I31" s="67"/>
      <c r="J31" s="86"/>
    </row>
    <row r="32" spans="1:10" s="3" customFormat="1" ht="16.149999999999999" customHeight="1" x14ac:dyDescent="0.25">
      <c r="A32" s="68" t="s">
        <v>112</v>
      </c>
      <c r="B32" s="66"/>
      <c r="C32" s="73"/>
      <c r="D32" s="95"/>
      <c r="E32" s="95"/>
      <c r="F32" s="95"/>
      <c r="G32" s="95"/>
      <c r="H32" s="95"/>
      <c r="I32" s="67"/>
      <c r="J32" s="86"/>
    </row>
    <row r="33" spans="1:10" s="3" customFormat="1" ht="16.149999999999999" customHeight="1" x14ac:dyDescent="0.25">
      <c r="A33" s="68" t="s">
        <v>113</v>
      </c>
      <c r="B33" s="66"/>
      <c r="C33" s="73"/>
      <c r="D33" s="95"/>
      <c r="E33" s="95"/>
      <c r="F33" s="95"/>
      <c r="G33" s="95"/>
      <c r="H33" s="95"/>
      <c r="I33" s="67"/>
      <c r="J33" s="86"/>
    </row>
    <row r="34" spans="1:10" s="3" customFormat="1" ht="16.149999999999999" customHeight="1" x14ac:dyDescent="0.25">
      <c r="A34" s="103" t="s">
        <v>114</v>
      </c>
      <c r="B34" s="104"/>
      <c r="C34" s="74"/>
      <c r="D34" s="96"/>
      <c r="E34" s="96"/>
      <c r="F34" s="96"/>
      <c r="G34" s="96"/>
      <c r="H34" s="96"/>
      <c r="I34" s="75"/>
      <c r="J34" s="87"/>
    </row>
    <row r="35" spans="1:10" s="3" customFormat="1" ht="16.149999999999999" customHeight="1" thickBot="1" x14ac:dyDescent="0.3">
      <c r="A35" s="100" t="s">
        <v>100</v>
      </c>
      <c r="B35" s="101"/>
      <c r="C35" s="92"/>
      <c r="D35" s="97"/>
      <c r="E35" s="97"/>
      <c r="F35" s="97"/>
      <c r="G35" s="97"/>
      <c r="H35" s="97"/>
      <c r="I35" s="93"/>
      <c r="J35" s="88">
        <f>SUM(J11:J34)</f>
        <v>0</v>
      </c>
    </row>
    <row r="36" spans="1:10" s="3" customFormat="1" ht="4.9000000000000004" customHeight="1" x14ac:dyDescent="0.25">
      <c r="A36" s="31"/>
      <c r="B36" s="31"/>
      <c r="C36" s="113"/>
      <c r="D36" s="113"/>
      <c r="E36" s="113"/>
      <c r="F36" s="113"/>
      <c r="G36" s="113"/>
      <c r="H36" s="65"/>
      <c r="I36" s="65"/>
    </row>
    <row r="37" spans="1:10" s="3" customFormat="1" ht="16.149999999999999" customHeight="1" x14ac:dyDescent="0.25">
      <c r="A37" s="3" t="s">
        <v>145</v>
      </c>
      <c r="C37" s="65"/>
      <c r="D37" s="65"/>
      <c r="E37" s="65"/>
      <c r="F37" s="65"/>
      <c r="G37" s="65"/>
      <c r="H37" s="65"/>
      <c r="I37" s="65"/>
    </row>
    <row r="38" spans="1:10" s="3" customFormat="1" ht="14.45" customHeight="1" x14ac:dyDescent="0.25">
      <c r="A38" s="3" t="s">
        <v>146</v>
      </c>
      <c r="C38" s="65"/>
      <c r="D38" s="65"/>
      <c r="E38" s="65"/>
      <c r="F38" s="65"/>
      <c r="G38" s="65"/>
      <c r="H38" s="65"/>
      <c r="I38" s="65"/>
    </row>
    <row r="39" spans="1:10" s="3" customFormat="1" ht="14.45" customHeight="1" x14ac:dyDescent="0.25">
      <c r="C39" s="65"/>
      <c r="D39" s="65"/>
      <c r="E39" s="65"/>
      <c r="F39" s="65"/>
      <c r="G39" s="65"/>
      <c r="H39" s="65"/>
      <c r="I39" s="65"/>
    </row>
    <row r="40" spans="1:10" s="3" customFormat="1" ht="16.149999999999999" customHeight="1" x14ac:dyDescent="0.25">
      <c r="C40" s="65"/>
      <c r="D40" s="65"/>
      <c r="E40" s="65"/>
      <c r="F40" s="65"/>
      <c r="G40" s="65"/>
      <c r="H40" s="65"/>
      <c r="I40" s="65"/>
    </row>
    <row r="41" spans="1:10" s="3" customFormat="1" ht="16.149999999999999" customHeight="1" x14ac:dyDescent="0.25">
      <c r="C41" s="65"/>
      <c r="D41" s="65"/>
      <c r="E41" s="65"/>
      <c r="F41" s="65"/>
      <c r="G41" s="65"/>
      <c r="H41" s="65"/>
      <c r="I41" s="65"/>
    </row>
    <row r="42" spans="1:10" s="3" customFormat="1" ht="16.149999999999999" customHeight="1" x14ac:dyDescent="0.25">
      <c r="C42" s="65"/>
      <c r="D42" s="65"/>
      <c r="E42" s="65"/>
      <c r="F42" s="65"/>
      <c r="G42" s="65"/>
      <c r="H42" s="65"/>
      <c r="I42" s="65"/>
    </row>
    <row r="43" spans="1:10" s="3" customFormat="1" ht="16.149999999999999" customHeight="1" x14ac:dyDescent="0.25">
      <c r="C43" s="65"/>
      <c r="D43" s="65"/>
      <c r="E43" s="65"/>
      <c r="F43" s="65"/>
      <c r="G43" s="65"/>
      <c r="H43" s="65"/>
      <c r="I43" s="65"/>
    </row>
    <row r="44" spans="1:10" s="3" customFormat="1" ht="16.149999999999999" customHeight="1" x14ac:dyDescent="0.25">
      <c r="C44" s="65"/>
      <c r="D44" s="65"/>
      <c r="E44" s="65"/>
      <c r="F44" s="65"/>
      <c r="G44" s="65"/>
      <c r="H44" s="65"/>
      <c r="I44" s="65"/>
    </row>
    <row r="45" spans="1:10" s="3" customFormat="1" ht="16.149999999999999" customHeight="1" x14ac:dyDescent="0.25">
      <c r="C45" s="65"/>
      <c r="D45" s="65"/>
      <c r="E45" s="65"/>
      <c r="F45" s="65"/>
      <c r="G45" s="65"/>
      <c r="H45" s="65"/>
      <c r="I45" s="65"/>
    </row>
    <row r="46" spans="1:10" s="3" customFormat="1" ht="16.149999999999999" customHeight="1" x14ac:dyDescent="0.25"/>
    <row r="47" spans="1:10" ht="16.149999999999999" customHeight="1" x14ac:dyDescent="0.3"/>
  </sheetData>
  <mergeCells count="4">
    <mergeCell ref="A1:J1"/>
    <mergeCell ref="A2:J2"/>
    <mergeCell ref="C9:I9"/>
    <mergeCell ref="A10:B10"/>
  </mergeCells>
  <printOptions horizontalCentered="1"/>
  <pageMargins left="0.2" right="0.2" top="0.5" bottom="0.5" header="0.3" footer="0.3"/>
  <pageSetup orientation="landscape" r:id="rId1"/>
  <ignoredErrors>
    <ignoredError sqref="A11:A3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25"/>
  <sheetViews>
    <sheetView workbookViewId="0">
      <selection sqref="A1:O1"/>
    </sheetView>
  </sheetViews>
  <sheetFormatPr defaultRowHeight="16.5" x14ac:dyDescent="0.3"/>
  <cols>
    <col min="1" max="1" width="22.140625" customWidth="1"/>
    <col min="2" max="2" width="5.42578125" customWidth="1"/>
    <col min="3" max="3" width="13.85546875" customWidth="1"/>
    <col min="4" max="4" width="18" customWidth="1"/>
    <col min="5" max="5" width="11.140625" customWidth="1"/>
    <col min="6" max="15" width="10.5703125" customWidth="1"/>
  </cols>
  <sheetData>
    <row r="1" spans="1:18" x14ac:dyDescent="0.3">
      <c r="A1" s="124" t="s">
        <v>148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8" x14ac:dyDescent="0.3">
      <c r="A2" s="124" t="s">
        <v>147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4" spans="1:18" s="3" customFormat="1" ht="19.899999999999999" customHeight="1" x14ac:dyDescent="0.25">
      <c r="A4" s="5" t="s">
        <v>137</v>
      </c>
      <c r="B4" s="60"/>
      <c r="C4" s="59"/>
      <c r="D4" s="59"/>
      <c r="E4" s="60"/>
      <c r="F4" s="60"/>
      <c r="G4" s="60"/>
      <c r="H4" s="60"/>
    </row>
    <row r="5" spans="1:18" ht="4.9000000000000004" customHeight="1" thickBot="1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8" s="6" customFormat="1" ht="19.899999999999999" customHeight="1" thickTop="1" x14ac:dyDescent="0.25">
      <c r="A6" s="23"/>
      <c r="B6" s="133" t="s">
        <v>13</v>
      </c>
      <c r="C6" s="134"/>
      <c r="D6" s="23" t="s">
        <v>0</v>
      </c>
      <c r="E6" s="23" t="s">
        <v>8</v>
      </c>
      <c r="F6" s="150" t="s">
        <v>47</v>
      </c>
      <c r="G6" s="150"/>
      <c r="H6" s="150"/>
      <c r="I6" s="150"/>
      <c r="J6" s="150"/>
      <c r="K6" s="150"/>
      <c r="L6" s="150"/>
      <c r="M6" s="150"/>
      <c r="N6" s="150"/>
      <c r="O6" s="150"/>
    </row>
    <row r="7" spans="1:18" s="6" customFormat="1" ht="15" customHeight="1" thickBot="1" x14ac:dyDescent="0.3">
      <c r="A7" s="25" t="s">
        <v>7</v>
      </c>
      <c r="B7" s="135" t="s">
        <v>134</v>
      </c>
      <c r="C7" s="136"/>
      <c r="D7" s="25" t="s">
        <v>1</v>
      </c>
      <c r="E7" s="25" t="s">
        <v>14</v>
      </c>
      <c r="F7" s="25" t="s">
        <v>15</v>
      </c>
      <c r="G7" s="25" t="s">
        <v>16</v>
      </c>
      <c r="H7" s="25" t="s">
        <v>17</v>
      </c>
      <c r="I7" s="25" t="s">
        <v>18</v>
      </c>
      <c r="J7" s="25" t="s">
        <v>19</v>
      </c>
      <c r="K7" s="25" t="s">
        <v>20</v>
      </c>
      <c r="L7" s="25" t="s">
        <v>21</v>
      </c>
      <c r="M7" s="25" t="s">
        <v>126</v>
      </c>
      <c r="N7" s="25" t="s">
        <v>127</v>
      </c>
      <c r="O7" s="25" t="s">
        <v>128</v>
      </c>
    </row>
    <row r="8" spans="1:18" s="3" customFormat="1" ht="25.15" customHeight="1" x14ac:dyDescent="0.25">
      <c r="A8" s="27" t="s">
        <v>168</v>
      </c>
      <c r="B8" s="148"/>
      <c r="C8" s="149"/>
      <c r="D8" s="27"/>
      <c r="E8" s="26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7"/>
      <c r="Q8" s="7"/>
      <c r="R8" s="7"/>
    </row>
    <row r="9" spans="1:18" s="3" customFormat="1" ht="25.15" customHeight="1" x14ac:dyDescent="0.25">
      <c r="A9" s="27" t="s">
        <v>169</v>
      </c>
      <c r="B9" s="120"/>
      <c r="C9" s="121"/>
      <c r="D9" s="27"/>
      <c r="E9" s="26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7"/>
      <c r="Q9" s="7"/>
      <c r="R9" s="7"/>
    </row>
    <row r="10" spans="1:18" s="3" customFormat="1" ht="25.15" customHeight="1" x14ac:dyDescent="0.25">
      <c r="A10" s="27" t="s">
        <v>160</v>
      </c>
      <c r="B10" s="146"/>
      <c r="C10" s="147"/>
      <c r="D10" s="27"/>
      <c r="E10" s="26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7"/>
      <c r="Q10" s="7"/>
      <c r="R10" s="7"/>
    </row>
    <row r="11" spans="1:18" s="3" customFormat="1" ht="25.15" customHeight="1" x14ac:dyDescent="0.25">
      <c r="A11" s="27" t="s">
        <v>172</v>
      </c>
      <c r="B11" s="115"/>
      <c r="C11" s="116"/>
      <c r="D11" s="27"/>
      <c r="E11" s="26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7"/>
      <c r="Q11" s="7"/>
      <c r="R11" s="7"/>
    </row>
    <row r="12" spans="1:18" s="3" customFormat="1" ht="25.15" customHeight="1" x14ac:dyDescent="0.25">
      <c r="A12" s="27" t="s">
        <v>173</v>
      </c>
      <c r="B12" s="115"/>
      <c r="C12" s="116"/>
      <c r="D12" s="27"/>
      <c r="E12" s="26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7"/>
      <c r="Q12" s="7"/>
      <c r="R12" s="7"/>
    </row>
    <row r="13" spans="1:18" s="3" customFormat="1" ht="25.15" customHeight="1" x14ac:dyDescent="0.25">
      <c r="A13" s="27" t="s">
        <v>173</v>
      </c>
      <c r="B13" s="122"/>
      <c r="C13" s="123"/>
      <c r="D13" s="27"/>
      <c r="E13" s="26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7"/>
      <c r="Q13" s="7"/>
      <c r="R13" s="7"/>
    </row>
    <row r="14" spans="1:18" s="3" customFormat="1" ht="25.15" customHeight="1" x14ac:dyDescent="0.25">
      <c r="A14" s="27" t="s">
        <v>173</v>
      </c>
      <c r="B14" s="122"/>
      <c r="C14" s="123"/>
      <c r="D14" s="27"/>
      <c r="E14" s="26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7"/>
      <c r="Q14" s="7"/>
      <c r="R14" s="7"/>
    </row>
    <row r="15" spans="1:18" s="3" customFormat="1" ht="25.15" customHeight="1" x14ac:dyDescent="0.25">
      <c r="A15" s="27" t="s">
        <v>161</v>
      </c>
      <c r="B15" s="115"/>
      <c r="C15" s="116"/>
      <c r="D15" s="27"/>
      <c r="E15" s="26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7"/>
      <c r="Q15" s="7"/>
      <c r="R15" s="7"/>
    </row>
    <row r="16" spans="1:18" s="3" customFormat="1" ht="25.15" customHeight="1" x14ac:dyDescent="0.25">
      <c r="A16" s="27" t="s">
        <v>162</v>
      </c>
      <c r="B16" s="146"/>
      <c r="C16" s="147"/>
      <c r="D16" s="27"/>
      <c r="E16" s="26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7"/>
      <c r="Q16" s="7"/>
      <c r="R16" s="7"/>
    </row>
    <row r="17" spans="1:18" s="3" customFormat="1" ht="25.15" customHeight="1" x14ac:dyDescent="0.25">
      <c r="A17" s="36" t="s">
        <v>163</v>
      </c>
      <c r="B17" s="144"/>
      <c r="C17" s="145"/>
      <c r="D17" s="36"/>
      <c r="E17" s="37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7"/>
      <c r="Q17" s="7"/>
      <c r="R17" s="7"/>
    </row>
    <row r="18" spans="1:18" s="3" customFormat="1" ht="16.149999999999999" customHeight="1" x14ac:dyDescent="0.25">
      <c r="A18" s="40" t="s">
        <v>22</v>
      </c>
      <c r="B18" s="33"/>
      <c r="C18" s="76"/>
      <c r="D18" s="39"/>
      <c r="E18" s="37">
        <v>4036</v>
      </c>
      <c r="F18" s="38">
        <f t="shared" ref="F18:O18" si="0">SUM(F8:F17)</f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7"/>
      <c r="Q18" s="7"/>
      <c r="R18" s="7"/>
    </row>
    <row r="19" spans="1:18" s="3" customFormat="1" ht="18" customHeight="1" x14ac:dyDescent="0.25">
      <c r="A19" s="42" t="s">
        <v>158</v>
      </c>
      <c r="B19" s="43"/>
      <c r="C19" s="43"/>
      <c r="D19" s="43"/>
      <c r="E19" s="44"/>
      <c r="F19" s="45">
        <v>5062699</v>
      </c>
      <c r="G19" s="45">
        <v>5568932</v>
      </c>
      <c r="H19" s="45">
        <v>6126225</v>
      </c>
      <c r="I19" s="45">
        <f>H19*(1+$D$24)</f>
        <v>6126225</v>
      </c>
      <c r="J19" s="45">
        <f t="shared" ref="J19:O19" si="1">I19*(1+$D$24)</f>
        <v>6126225</v>
      </c>
      <c r="K19" s="45">
        <f t="shared" si="1"/>
        <v>6126225</v>
      </c>
      <c r="L19" s="45">
        <f t="shared" si="1"/>
        <v>6126225</v>
      </c>
      <c r="M19" s="45">
        <f t="shared" si="1"/>
        <v>6126225</v>
      </c>
      <c r="N19" s="45">
        <f t="shared" si="1"/>
        <v>6126225</v>
      </c>
      <c r="O19" s="45">
        <f t="shared" si="1"/>
        <v>6126225</v>
      </c>
    </row>
    <row r="20" spans="1:18" s="3" customFormat="1" ht="18" customHeight="1" x14ac:dyDescent="0.25">
      <c r="A20" s="13" t="s">
        <v>23</v>
      </c>
      <c r="B20" s="15"/>
      <c r="C20" s="15"/>
      <c r="D20" s="15"/>
      <c r="E20" s="20"/>
      <c r="F20" s="41">
        <f>IF($E$18=0,0,F18/$E$18)</f>
        <v>0</v>
      </c>
      <c r="G20" s="41">
        <f t="shared" ref="G20:O20" si="2">IF($E$18=0,0,G18/$E$18)</f>
        <v>0</v>
      </c>
      <c r="H20" s="41">
        <f t="shared" si="2"/>
        <v>0</v>
      </c>
      <c r="I20" s="41">
        <f t="shared" si="2"/>
        <v>0</v>
      </c>
      <c r="J20" s="41">
        <f t="shared" si="2"/>
        <v>0</v>
      </c>
      <c r="K20" s="41">
        <f t="shared" si="2"/>
        <v>0</v>
      </c>
      <c r="L20" s="41">
        <f t="shared" si="2"/>
        <v>0</v>
      </c>
      <c r="M20" s="41">
        <f t="shared" si="2"/>
        <v>0</v>
      </c>
      <c r="N20" s="41">
        <f t="shared" si="2"/>
        <v>0</v>
      </c>
      <c r="O20" s="41">
        <f t="shared" si="2"/>
        <v>0</v>
      </c>
    </row>
    <row r="21" spans="1:18" s="3" customFormat="1" ht="18" customHeight="1" thickBot="1" x14ac:dyDescent="0.3">
      <c r="A21" s="16" t="s">
        <v>24</v>
      </c>
      <c r="B21" s="8"/>
      <c r="C21" s="8"/>
      <c r="D21" s="8"/>
      <c r="E21" s="21"/>
      <c r="F21" s="46">
        <f>F18/F19</f>
        <v>0</v>
      </c>
      <c r="G21" s="46">
        <f t="shared" ref="G21:O21" si="3">G18/G19</f>
        <v>0</v>
      </c>
      <c r="H21" s="46">
        <f t="shared" si="3"/>
        <v>0</v>
      </c>
      <c r="I21" s="46">
        <f t="shared" si="3"/>
        <v>0</v>
      </c>
      <c r="J21" s="46">
        <f t="shared" si="3"/>
        <v>0</v>
      </c>
      <c r="K21" s="46">
        <f t="shared" si="3"/>
        <v>0</v>
      </c>
      <c r="L21" s="46">
        <f t="shared" si="3"/>
        <v>0</v>
      </c>
      <c r="M21" s="46">
        <f t="shared" si="3"/>
        <v>0</v>
      </c>
      <c r="N21" s="46">
        <f t="shared" si="3"/>
        <v>0</v>
      </c>
      <c r="O21" s="46">
        <f t="shared" si="3"/>
        <v>0</v>
      </c>
    </row>
    <row r="22" spans="1:18" s="3" customFormat="1" ht="4.9000000000000004" customHeight="1" x14ac:dyDescent="0.25">
      <c r="A22" s="31"/>
      <c r="B22" s="31"/>
      <c r="C22" s="31"/>
      <c r="D22" s="31"/>
      <c r="E22" s="31"/>
      <c r="F22" s="31"/>
      <c r="G22" s="31"/>
      <c r="H22" s="31"/>
    </row>
    <row r="23" spans="1:18" s="3" customFormat="1" ht="14.45" customHeight="1" x14ac:dyDescent="0.25">
      <c r="A23" s="3" t="s">
        <v>149</v>
      </c>
    </row>
    <row r="24" spans="1:18" s="3" customFormat="1" ht="14.45" customHeight="1" x14ac:dyDescent="0.25">
      <c r="A24" s="110" t="s">
        <v>159</v>
      </c>
      <c r="B24" s="110"/>
      <c r="C24" s="110"/>
      <c r="D24" s="112">
        <v>0</v>
      </c>
      <c r="E24" s="111" t="s">
        <v>130</v>
      </c>
    </row>
    <row r="25" spans="1:18" x14ac:dyDescent="0.3">
      <c r="A25" s="3" t="s">
        <v>174</v>
      </c>
    </row>
  </sheetData>
  <mergeCells count="9">
    <mergeCell ref="A1:O1"/>
    <mergeCell ref="A2:O2"/>
    <mergeCell ref="B6:C6"/>
    <mergeCell ref="B7:C7"/>
    <mergeCell ref="B17:C17"/>
    <mergeCell ref="B16:C16"/>
    <mergeCell ref="B8:C8"/>
    <mergeCell ref="B10:C10"/>
    <mergeCell ref="F6:O6"/>
  </mergeCells>
  <printOptions horizontalCentered="1"/>
  <pageMargins left="0.2" right="0.2" top="0.75" bottom="0.5" header="0.3" footer="0.3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29"/>
  <sheetViews>
    <sheetView workbookViewId="0">
      <selection activeCell="O20" sqref="O20"/>
    </sheetView>
  </sheetViews>
  <sheetFormatPr defaultRowHeight="16.5" x14ac:dyDescent="0.3"/>
  <cols>
    <col min="1" max="1" width="22" customWidth="1"/>
    <col min="2" max="2" width="20.42578125" customWidth="1"/>
    <col min="3" max="3" width="7.5703125" customWidth="1"/>
    <col min="4" max="13" width="10.5703125" customWidth="1"/>
  </cols>
  <sheetData>
    <row r="1" spans="1:16" x14ac:dyDescent="0.3">
      <c r="A1" s="124" t="s">
        <v>120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6" x14ac:dyDescent="0.3">
      <c r="A2" s="124" t="s">
        <v>51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4" spans="1:16" s="3" customFormat="1" ht="19.899999999999999" customHeight="1" x14ac:dyDescent="0.25">
      <c r="A4" s="5" t="s">
        <v>137</v>
      </c>
      <c r="B4" s="61"/>
      <c r="C4" s="59"/>
      <c r="D4" s="59"/>
      <c r="E4" s="59"/>
      <c r="F4" s="59"/>
    </row>
    <row r="5" spans="1:16" ht="4.9000000000000004" customHeight="1" thickBot="1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6" s="6" customFormat="1" ht="19.899999999999999" customHeight="1" thickTop="1" x14ac:dyDescent="0.25">
      <c r="A6" s="23"/>
      <c r="B6" s="23" t="s">
        <v>13</v>
      </c>
      <c r="C6" s="23" t="s">
        <v>8</v>
      </c>
      <c r="D6" s="150" t="s">
        <v>48</v>
      </c>
      <c r="E6" s="150"/>
      <c r="F6" s="150"/>
      <c r="G6" s="150"/>
      <c r="H6" s="150"/>
      <c r="I6" s="150"/>
      <c r="J6" s="150"/>
      <c r="K6" s="150"/>
      <c r="L6" s="150"/>
      <c r="M6" s="150"/>
    </row>
    <row r="7" spans="1:16" s="6" customFormat="1" ht="14.25" thickBot="1" x14ac:dyDescent="0.3">
      <c r="A7" s="25" t="s">
        <v>7</v>
      </c>
      <c r="B7" s="25" t="s">
        <v>134</v>
      </c>
      <c r="C7" s="25" t="s">
        <v>14</v>
      </c>
      <c r="D7" s="25" t="s">
        <v>15</v>
      </c>
      <c r="E7" s="25" t="s">
        <v>16</v>
      </c>
      <c r="F7" s="25" t="s">
        <v>17</v>
      </c>
      <c r="G7" s="25" t="s">
        <v>18</v>
      </c>
      <c r="H7" s="25" t="s">
        <v>19</v>
      </c>
      <c r="I7" s="25" t="s">
        <v>20</v>
      </c>
      <c r="J7" s="25" t="s">
        <v>21</v>
      </c>
      <c r="K7" s="25" t="s">
        <v>126</v>
      </c>
      <c r="L7" s="25" t="s">
        <v>127</v>
      </c>
      <c r="M7" s="25" t="s">
        <v>128</v>
      </c>
    </row>
    <row r="8" spans="1:16" s="3" customFormat="1" ht="25.15" customHeight="1" x14ac:dyDescent="0.25">
      <c r="A8" s="27" t="s">
        <v>168</v>
      </c>
      <c r="B8" s="27"/>
      <c r="C8" s="26"/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7"/>
      <c r="O8" s="7"/>
      <c r="P8" s="7"/>
    </row>
    <row r="9" spans="1:16" s="3" customFormat="1" ht="25.15" customHeight="1" x14ac:dyDescent="0.25">
      <c r="A9" s="27" t="s">
        <v>169</v>
      </c>
      <c r="B9" s="27"/>
      <c r="C9" s="26"/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7"/>
      <c r="O9" s="7"/>
      <c r="P9" s="7"/>
    </row>
    <row r="10" spans="1:16" s="3" customFormat="1" ht="25.15" customHeight="1" x14ac:dyDescent="0.25">
      <c r="A10" s="27" t="s">
        <v>160</v>
      </c>
      <c r="B10" s="27"/>
      <c r="C10" s="26"/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7"/>
      <c r="O10" s="7"/>
      <c r="P10" s="7"/>
    </row>
    <row r="11" spans="1:16" s="3" customFormat="1" ht="25.15" customHeight="1" x14ac:dyDescent="0.25">
      <c r="A11" s="27" t="s">
        <v>170</v>
      </c>
      <c r="B11" s="27"/>
      <c r="C11" s="26"/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7"/>
      <c r="O11" s="7"/>
      <c r="P11" s="7"/>
    </row>
    <row r="12" spans="1:16" s="3" customFormat="1" ht="25.15" customHeight="1" x14ac:dyDescent="0.25">
      <c r="A12" s="27" t="s">
        <v>171</v>
      </c>
      <c r="B12" s="27"/>
      <c r="C12" s="26"/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7"/>
      <c r="O12" s="7"/>
      <c r="P12" s="7"/>
    </row>
    <row r="13" spans="1:16" s="3" customFormat="1" ht="25.15" customHeight="1" x14ac:dyDescent="0.25">
      <c r="A13" s="27" t="s">
        <v>171</v>
      </c>
      <c r="B13" s="27"/>
      <c r="C13" s="26"/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7"/>
      <c r="O13" s="7"/>
      <c r="P13" s="7"/>
    </row>
    <row r="14" spans="1:16" s="3" customFormat="1" ht="25.15" customHeight="1" x14ac:dyDescent="0.25">
      <c r="A14" s="27" t="s">
        <v>171</v>
      </c>
      <c r="B14" s="27"/>
      <c r="C14" s="26"/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7"/>
      <c r="O14" s="7"/>
      <c r="P14" s="7"/>
    </row>
    <row r="15" spans="1:16" s="3" customFormat="1" ht="25.15" customHeight="1" x14ac:dyDescent="0.25">
      <c r="A15" s="27" t="s">
        <v>161</v>
      </c>
      <c r="B15" s="27"/>
      <c r="C15" s="26"/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7"/>
      <c r="O15" s="7"/>
      <c r="P15" s="7"/>
    </row>
    <row r="16" spans="1:16" s="3" customFormat="1" ht="25.15" customHeight="1" x14ac:dyDescent="0.25">
      <c r="A16" s="27" t="s">
        <v>162</v>
      </c>
      <c r="B16" s="13"/>
      <c r="C16" s="26"/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7"/>
      <c r="O16" s="7"/>
      <c r="P16" s="7"/>
    </row>
    <row r="17" spans="1:16" s="3" customFormat="1" ht="25.15" customHeight="1" x14ac:dyDescent="0.25">
      <c r="A17" s="36" t="s">
        <v>163</v>
      </c>
      <c r="B17" s="36"/>
      <c r="C17" s="37"/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7"/>
      <c r="O17" s="7"/>
      <c r="P17" s="7"/>
    </row>
    <row r="18" spans="1:16" s="3" customFormat="1" ht="16.149999999999999" customHeight="1" x14ac:dyDescent="0.25">
      <c r="A18" s="40" t="s">
        <v>49</v>
      </c>
      <c r="B18" s="39"/>
      <c r="C18" s="37">
        <v>4036</v>
      </c>
      <c r="D18" s="38">
        <f t="shared" ref="D18:M18" si="0">SUM(D8:D17)</f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7"/>
      <c r="O18" s="7"/>
      <c r="P18" s="7"/>
    </row>
    <row r="19" spans="1:16" s="3" customFormat="1" ht="16.149999999999999" customHeight="1" thickBot="1" x14ac:dyDescent="0.3">
      <c r="A19" s="16" t="s">
        <v>50</v>
      </c>
      <c r="B19" s="33"/>
      <c r="C19" s="58"/>
      <c r="D19" s="57">
        <f>IF($C18=0,0, D18/$C18)</f>
        <v>0</v>
      </c>
      <c r="E19" s="57">
        <f t="shared" ref="E19:M19" si="1">IF($C18=0,0, E18/$C18)</f>
        <v>0</v>
      </c>
      <c r="F19" s="57">
        <f t="shared" si="1"/>
        <v>0</v>
      </c>
      <c r="G19" s="57">
        <f t="shared" si="1"/>
        <v>0</v>
      </c>
      <c r="H19" s="57">
        <f t="shared" si="1"/>
        <v>0</v>
      </c>
      <c r="I19" s="57">
        <f t="shared" si="1"/>
        <v>0</v>
      </c>
      <c r="J19" s="57">
        <f t="shared" si="1"/>
        <v>0</v>
      </c>
      <c r="K19" s="57">
        <f t="shared" si="1"/>
        <v>0</v>
      </c>
      <c r="L19" s="57">
        <f t="shared" si="1"/>
        <v>0</v>
      </c>
      <c r="M19" s="57">
        <f t="shared" si="1"/>
        <v>0</v>
      </c>
      <c r="N19" s="7"/>
      <c r="O19" s="7"/>
      <c r="P19" s="7"/>
    </row>
    <row r="20" spans="1:16" s="3" customFormat="1" ht="4.9000000000000004" customHeight="1" x14ac:dyDescent="0.25">
      <c r="A20" s="31"/>
      <c r="B20" s="31"/>
      <c r="C20" s="31"/>
      <c r="D20" s="31"/>
      <c r="E20" s="31"/>
      <c r="F20" s="31"/>
    </row>
    <row r="21" spans="1:16" s="3" customFormat="1" ht="14.45" customHeight="1" x14ac:dyDescent="0.25">
      <c r="A21" s="3" t="s">
        <v>149</v>
      </c>
    </row>
    <row r="22" spans="1:16" s="3" customFormat="1" ht="14.45" customHeight="1" x14ac:dyDescent="0.25">
      <c r="A22" s="3" t="s">
        <v>151</v>
      </c>
    </row>
    <row r="23" spans="1:16" s="3" customFormat="1" ht="14.45" customHeight="1" x14ac:dyDescent="0.25">
      <c r="C23" s="32"/>
    </row>
    <row r="24" spans="1:16" s="3" customFormat="1" ht="16.149999999999999" customHeight="1" x14ac:dyDescent="0.25"/>
    <row r="25" spans="1:16" s="3" customFormat="1" ht="16.149999999999999" customHeight="1" x14ac:dyDescent="0.25"/>
    <row r="26" spans="1:16" s="3" customFormat="1" ht="16.149999999999999" customHeight="1" x14ac:dyDescent="0.25"/>
    <row r="27" spans="1:16" s="3" customFormat="1" ht="16.149999999999999" customHeight="1" x14ac:dyDescent="0.25"/>
    <row r="28" spans="1:16" s="3" customFormat="1" ht="16.149999999999999" customHeight="1" x14ac:dyDescent="0.25"/>
    <row r="29" spans="1:16" s="3" customFormat="1" ht="16.149999999999999" customHeight="1" x14ac:dyDescent="0.25"/>
  </sheetData>
  <mergeCells count="3">
    <mergeCell ref="A1:M1"/>
    <mergeCell ref="A2:M2"/>
    <mergeCell ref="D6:M6"/>
  </mergeCells>
  <printOptions horizontalCentered="1"/>
  <pageMargins left="0.2" right="0.2" top="0.75" bottom="0.5" header="0.3" footer="0.3"/>
  <pageSetup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35"/>
  <sheetViews>
    <sheetView workbookViewId="0">
      <selection activeCell="O20" sqref="O20"/>
    </sheetView>
  </sheetViews>
  <sheetFormatPr defaultRowHeight="16.5" x14ac:dyDescent="0.3"/>
  <cols>
    <col min="1" max="1" width="1.42578125" customWidth="1"/>
    <col min="2" max="2" width="21.42578125" customWidth="1"/>
    <col min="3" max="3" width="10.5703125" customWidth="1"/>
    <col min="4" max="4" width="6.5703125" customWidth="1"/>
    <col min="5" max="5" width="10.5703125" customWidth="1"/>
    <col min="6" max="6" width="6.5703125" customWidth="1"/>
    <col min="7" max="7" width="10.5703125" customWidth="1"/>
    <col min="8" max="8" width="6.5703125" customWidth="1"/>
    <col min="9" max="9" width="10.5703125" customWidth="1"/>
    <col min="10" max="10" width="6.5703125" customWidth="1"/>
    <col min="11" max="11" width="10.5703125" customWidth="1"/>
    <col min="12" max="12" width="6.5703125" customWidth="1"/>
    <col min="13" max="13" width="10.5703125" customWidth="1"/>
    <col min="14" max="14" width="6.5703125" customWidth="1"/>
    <col min="15" max="15" width="10.5703125" customWidth="1"/>
    <col min="16" max="16" width="6.5703125" customWidth="1"/>
    <col min="17" max="17" width="10.5703125" customWidth="1"/>
    <col min="18" max="18" width="6.5703125" customWidth="1"/>
    <col min="19" max="19" width="10.5703125" customWidth="1"/>
    <col min="20" max="20" width="6.5703125" customWidth="1"/>
    <col min="21" max="21" width="10.5703125" customWidth="1"/>
    <col min="22" max="22" width="6.5703125" customWidth="1"/>
  </cols>
  <sheetData>
    <row r="1" spans="1:24" x14ac:dyDescent="0.3">
      <c r="A1" s="124" t="s">
        <v>121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</row>
    <row r="2" spans="1:24" x14ac:dyDescent="0.3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1:24" s="3" customFormat="1" ht="19.899999999999999" customHeight="1" x14ac:dyDescent="0.25">
      <c r="A3" s="5" t="s">
        <v>137</v>
      </c>
      <c r="B3" s="5"/>
      <c r="C3" s="152"/>
      <c r="D3" s="152"/>
      <c r="E3" s="152"/>
      <c r="F3" s="34"/>
      <c r="G3" s="35"/>
      <c r="H3" s="35"/>
    </row>
    <row r="4" spans="1:24" s="3" customFormat="1" ht="19.899999999999999" customHeight="1" x14ac:dyDescent="0.25">
      <c r="A4" s="5" t="s">
        <v>25</v>
      </c>
      <c r="B4" s="5"/>
      <c r="C4" s="55"/>
      <c r="D4" s="48"/>
      <c r="E4" s="48"/>
      <c r="F4" s="48"/>
      <c r="G4" s="35"/>
      <c r="H4" s="35"/>
    </row>
    <row r="5" spans="1:24" s="3" customFormat="1" ht="19.899999999999999" customHeight="1" x14ac:dyDescent="0.25">
      <c r="A5" s="5" t="s">
        <v>132</v>
      </c>
      <c r="C5" s="114"/>
      <c r="D5" s="48"/>
      <c r="E5" s="48"/>
      <c r="F5" s="114"/>
      <c r="G5" s="35"/>
      <c r="H5" s="35"/>
    </row>
    <row r="6" spans="1:24" s="3" customFormat="1" ht="19.899999999999999" customHeight="1" x14ac:dyDescent="0.25">
      <c r="A6" s="5" t="s">
        <v>138</v>
      </c>
      <c r="B6" s="5"/>
      <c r="C6" s="47"/>
      <c r="D6" s="47"/>
      <c r="E6" s="117">
        <v>0</v>
      </c>
      <c r="F6" s="47"/>
      <c r="G6" s="35"/>
      <c r="H6" s="35"/>
    </row>
    <row r="7" spans="1:24" ht="4.9000000000000004" customHeight="1" thickBot="1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4" s="6" customFormat="1" ht="34.9" customHeight="1" thickTop="1" x14ac:dyDescent="0.25">
      <c r="A8" s="50"/>
      <c r="B8" s="10"/>
      <c r="C8" s="153" t="s">
        <v>15</v>
      </c>
      <c r="D8" s="154"/>
      <c r="E8" s="139" t="s">
        <v>16</v>
      </c>
      <c r="F8" s="141"/>
      <c r="G8" s="139" t="s">
        <v>17</v>
      </c>
      <c r="H8" s="141"/>
      <c r="I8" s="139" t="s">
        <v>18</v>
      </c>
      <c r="J8" s="141"/>
      <c r="K8" s="139" t="s">
        <v>19</v>
      </c>
      <c r="L8" s="141"/>
      <c r="M8" s="139" t="s">
        <v>20</v>
      </c>
      <c r="N8" s="141"/>
      <c r="O8" s="139" t="s">
        <v>21</v>
      </c>
      <c r="P8" s="141"/>
      <c r="Q8" s="139" t="s">
        <v>126</v>
      </c>
      <c r="R8" s="141"/>
      <c r="S8" s="139" t="s">
        <v>127</v>
      </c>
      <c r="T8" s="141"/>
      <c r="U8" s="139" t="s">
        <v>128</v>
      </c>
      <c r="V8" s="141"/>
    </row>
    <row r="9" spans="1:24" s="6" customFormat="1" ht="45" customHeight="1" thickBot="1" x14ac:dyDescent="0.3">
      <c r="A9" s="135" t="s">
        <v>26</v>
      </c>
      <c r="B9" s="136"/>
      <c r="C9" s="25" t="s">
        <v>27</v>
      </c>
      <c r="D9" s="49" t="s">
        <v>28</v>
      </c>
      <c r="E9" s="25" t="s">
        <v>27</v>
      </c>
      <c r="F9" s="49" t="s">
        <v>28</v>
      </c>
      <c r="G9" s="25" t="s">
        <v>27</v>
      </c>
      <c r="H9" s="49" t="s">
        <v>28</v>
      </c>
      <c r="I9" s="25" t="s">
        <v>27</v>
      </c>
      <c r="J9" s="49" t="s">
        <v>28</v>
      </c>
      <c r="K9" s="25" t="s">
        <v>27</v>
      </c>
      <c r="L9" s="49" t="s">
        <v>28</v>
      </c>
      <c r="M9" s="25" t="s">
        <v>27</v>
      </c>
      <c r="N9" s="49" t="s">
        <v>28</v>
      </c>
      <c r="O9" s="25" t="s">
        <v>27</v>
      </c>
      <c r="P9" s="49" t="s">
        <v>28</v>
      </c>
      <c r="Q9" s="25" t="s">
        <v>27</v>
      </c>
      <c r="R9" s="49" t="s">
        <v>28</v>
      </c>
      <c r="S9" s="25" t="s">
        <v>27</v>
      </c>
      <c r="T9" s="49" t="s">
        <v>28</v>
      </c>
      <c r="U9" s="25" t="s">
        <v>27</v>
      </c>
      <c r="V9" s="49" t="s">
        <v>28</v>
      </c>
    </row>
    <row r="10" spans="1:24" s="3" customFormat="1" ht="19.899999999999999" customHeight="1" x14ac:dyDescent="0.25">
      <c r="A10" s="11" t="s">
        <v>31</v>
      </c>
      <c r="B10" s="52"/>
      <c r="C10" s="41">
        <v>0</v>
      </c>
      <c r="D10" s="53">
        <f>IF(C$10=0,0,C10/C$10)</f>
        <v>0</v>
      </c>
      <c r="E10" s="41">
        <v>0</v>
      </c>
      <c r="F10" s="53">
        <f>IF(E$10=0,0,E10/E$10)</f>
        <v>0</v>
      </c>
      <c r="G10" s="41">
        <v>0</v>
      </c>
      <c r="H10" s="53">
        <f>IF(G$10=0,0,G10/G$10)</f>
        <v>0</v>
      </c>
      <c r="I10" s="41">
        <v>0</v>
      </c>
      <c r="J10" s="53">
        <f>IF(I$10=0,0,I10/I$10)</f>
        <v>0</v>
      </c>
      <c r="K10" s="41">
        <v>0</v>
      </c>
      <c r="L10" s="53">
        <f>IF(K$10=0,0,K10/K$10)</f>
        <v>0</v>
      </c>
      <c r="M10" s="41">
        <v>0</v>
      </c>
      <c r="N10" s="53">
        <f>IF(M$10=0,0,M10/M$10)</f>
        <v>0</v>
      </c>
      <c r="O10" s="41">
        <v>0</v>
      </c>
      <c r="P10" s="53">
        <f>IF(O$10=0,0,O10/O$10)</f>
        <v>0</v>
      </c>
      <c r="Q10" s="41">
        <v>0</v>
      </c>
      <c r="R10" s="53">
        <f>IF(Q$10=0,0,Q10/Q$10)</f>
        <v>0</v>
      </c>
      <c r="S10" s="41">
        <v>0</v>
      </c>
      <c r="T10" s="53">
        <f>IF(S$10=0,0,S10/S$10)</f>
        <v>0</v>
      </c>
      <c r="U10" s="41">
        <v>0</v>
      </c>
      <c r="V10" s="53">
        <f>IF(U$10=0,0,U10/U$10)</f>
        <v>0</v>
      </c>
      <c r="W10" s="7"/>
      <c r="X10" s="7"/>
    </row>
    <row r="11" spans="1:24" s="3" customFormat="1" ht="16.149999999999999" customHeight="1" x14ac:dyDescent="0.4">
      <c r="A11" s="11" t="s">
        <v>32</v>
      </c>
      <c r="B11" s="52"/>
      <c r="C11" s="28">
        <v>0</v>
      </c>
      <c r="D11" s="54">
        <f>IF(C$10=0,0,C11/C$10)</f>
        <v>0</v>
      </c>
      <c r="E11" s="28">
        <v>0</v>
      </c>
      <c r="F11" s="54">
        <f>IF(E$10=0,0,E11/E$10)</f>
        <v>0</v>
      </c>
      <c r="G11" s="28">
        <v>0</v>
      </c>
      <c r="H11" s="54">
        <f>IF(G$10=0,0,G11/G$10)</f>
        <v>0</v>
      </c>
      <c r="I11" s="28">
        <v>0</v>
      </c>
      <c r="J11" s="54">
        <f>IF(I$10=0,0,I11/I$10)</f>
        <v>0</v>
      </c>
      <c r="K11" s="28">
        <v>0</v>
      </c>
      <c r="L11" s="54">
        <f>IF(K$10=0,0,K11/K$10)</f>
        <v>0</v>
      </c>
      <c r="M11" s="28">
        <v>0</v>
      </c>
      <c r="N11" s="54">
        <f>IF(M$10=0,0,M11/M$10)</f>
        <v>0</v>
      </c>
      <c r="O11" s="28">
        <v>0</v>
      </c>
      <c r="P11" s="54">
        <f>IF(O$10=0,0,O11/O$10)</f>
        <v>0</v>
      </c>
      <c r="Q11" s="28">
        <v>0</v>
      </c>
      <c r="R11" s="54">
        <f>IF(Q$10=0,0,Q11/Q$10)</f>
        <v>0</v>
      </c>
      <c r="S11" s="28">
        <v>0</v>
      </c>
      <c r="T11" s="54">
        <f>IF(S$10=0,0,S11/S$10)</f>
        <v>0</v>
      </c>
      <c r="U11" s="28">
        <v>0</v>
      </c>
      <c r="V11" s="54">
        <f>IF(U$10=0,0,U11/U$10)</f>
        <v>0</v>
      </c>
      <c r="W11" s="7"/>
      <c r="X11" s="7"/>
    </row>
    <row r="12" spans="1:24" s="3" customFormat="1" ht="16.149999999999999" customHeight="1" x14ac:dyDescent="0.25">
      <c r="A12" s="11" t="s">
        <v>33</v>
      </c>
      <c r="B12" s="52"/>
      <c r="C12" s="41">
        <f>C10+C11</f>
        <v>0</v>
      </c>
      <c r="D12" s="53">
        <f>IF(C$10=0,0,C12/C$10)</f>
        <v>0</v>
      </c>
      <c r="E12" s="41">
        <f>E10+E11</f>
        <v>0</v>
      </c>
      <c r="F12" s="53">
        <f>IF(E$10=0,0,E12/E$10)</f>
        <v>0</v>
      </c>
      <c r="G12" s="41">
        <f>G10+G11</f>
        <v>0</v>
      </c>
      <c r="H12" s="53">
        <f>IF(G$10=0,0,G12/G$10)</f>
        <v>0</v>
      </c>
      <c r="I12" s="41">
        <f>I10+I11</f>
        <v>0</v>
      </c>
      <c r="J12" s="53">
        <f>IF(I$10=0,0,I12/I$10)</f>
        <v>0</v>
      </c>
      <c r="K12" s="41">
        <f>K10+K11</f>
        <v>0</v>
      </c>
      <c r="L12" s="53">
        <f>IF(K$10=0,0,K12/K$10)</f>
        <v>0</v>
      </c>
      <c r="M12" s="41">
        <f>M10+M11</f>
        <v>0</v>
      </c>
      <c r="N12" s="53">
        <f>IF(M$10=0,0,M12/M$10)</f>
        <v>0</v>
      </c>
      <c r="O12" s="41">
        <f>O10+O11</f>
        <v>0</v>
      </c>
      <c r="P12" s="53">
        <f>IF(O$10=0,0,O12/O$10)</f>
        <v>0</v>
      </c>
      <c r="Q12" s="41">
        <f>Q10+Q11</f>
        <v>0</v>
      </c>
      <c r="R12" s="53">
        <f>IF(Q$10=0,0,Q12/Q$10)</f>
        <v>0</v>
      </c>
      <c r="S12" s="41">
        <f>S10+S11</f>
        <v>0</v>
      </c>
      <c r="T12" s="53">
        <f>IF(S$10=0,0,S12/S$10)</f>
        <v>0</v>
      </c>
      <c r="U12" s="41">
        <f>U10+U11</f>
        <v>0</v>
      </c>
      <c r="V12" s="53">
        <f>IF(U$10=0,0,U12/U$10)</f>
        <v>0</v>
      </c>
      <c r="W12" s="7"/>
      <c r="X12" s="7"/>
    </row>
    <row r="13" spans="1:24" s="3" customFormat="1" ht="16.149999999999999" customHeight="1" x14ac:dyDescent="0.25">
      <c r="A13" s="51" t="s">
        <v>44</v>
      </c>
      <c r="B13" s="20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7"/>
      <c r="X13" s="7"/>
    </row>
    <row r="14" spans="1:24" s="3" customFormat="1" ht="16.149999999999999" customHeight="1" x14ac:dyDescent="0.25">
      <c r="A14" s="13"/>
      <c r="B14" s="20" t="s">
        <v>34</v>
      </c>
      <c r="C14" s="41">
        <v>0</v>
      </c>
      <c r="D14" s="53">
        <f t="shared" ref="D14:F26" si="0">IF(C$10=0,0,C14/C$10)</f>
        <v>0</v>
      </c>
      <c r="E14" s="41">
        <v>0</v>
      </c>
      <c r="F14" s="53">
        <f t="shared" si="0"/>
        <v>0</v>
      </c>
      <c r="G14" s="41">
        <v>0</v>
      </c>
      <c r="H14" s="53">
        <f t="shared" ref="H14:J14" si="1">IF(G$10=0,0,G14/G$10)</f>
        <v>0</v>
      </c>
      <c r="I14" s="41">
        <v>0</v>
      </c>
      <c r="J14" s="53">
        <f t="shared" si="1"/>
        <v>0</v>
      </c>
      <c r="K14" s="41">
        <v>0</v>
      </c>
      <c r="L14" s="53">
        <f t="shared" ref="L14:N14" si="2">IF(K$10=0,0,K14/K$10)</f>
        <v>0</v>
      </c>
      <c r="M14" s="41">
        <v>0</v>
      </c>
      <c r="N14" s="53">
        <f t="shared" si="2"/>
        <v>0</v>
      </c>
      <c r="O14" s="41">
        <v>0</v>
      </c>
      <c r="P14" s="53">
        <f t="shared" ref="P14:R14" si="3">IF(O$10=0,0,O14/O$10)</f>
        <v>0</v>
      </c>
      <c r="Q14" s="41">
        <v>0</v>
      </c>
      <c r="R14" s="53">
        <f t="shared" si="3"/>
        <v>0</v>
      </c>
      <c r="S14" s="41">
        <v>0</v>
      </c>
      <c r="T14" s="53">
        <f t="shared" ref="T14:V14" si="4">IF(S$10=0,0,S14/S$10)</f>
        <v>0</v>
      </c>
      <c r="U14" s="41">
        <v>0</v>
      </c>
      <c r="V14" s="53">
        <f t="shared" si="4"/>
        <v>0</v>
      </c>
      <c r="W14" s="7"/>
      <c r="X14" s="7"/>
    </row>
    <row r="15" spans="1:24" s="3" customFormat="1" ht="16.149999999999999" customHeight="1" x14ac:dyDescent="0.25">
      <c r="A15" s="13"/>
      <c r="B15" s="20" t="s">
        <v>35</v>
      </c>
      <c r="C15" s="26">
        <v>0</v>
      </c>
      <c r="D15" s="53">
        <f t="shared" si="0"/>
        <v>0</v>
      </c>
      <c r="E15" s="26">
        <v>0</v>
      </c>
      <c r="F15" s="53">
        <f t="shared" si="0"/>
        <v>0</v>
      </c>
      <c r="G15" s="26">
        <v>0</v>
      </c>
      <c r="H15" s="53">
        <f t="shared" ref="H15:J15" si="5">IF(G$10=0,0,G15/G$10)</f>
        <v>0</v>
      </c>
      <c r="I15" s="26">
        <v>0</v>
      </c>
      <c r="J15" s="53">
        <f t="shared" si="5"/>
        <v>0</v>
      </c>
      <c r="K15" s="26">
        <v>0</v>
      </c>
      <c r="L15" s="53">
        <f t="shared" ref="L15:N15" si="6">IF(K$10=0,0,K15/K$10)</f>
        <v>0</v>
      </c>
      <c r="M15" s="26">
        <v>0</v>
      </c>
      <c r="N15" s="53">
        <f t="shared" si="6"/>
        <v>0</v>
      </c>
      <c r="O15" s="26">
        <v>0</v>
      </c>
      <c r="P15" s="53">
        <f t="shared" ref="P15:R15" si="7">IF(O$10=0,0,O15/O$10)</f>
        <v>0</v>
      </c>
      <c r="Q15" s="26">
        <v>0</v>
      </c>
      <c r="R15" s="53">
        <f t="shared" si="7"/>
        <v>0</v>
      </c>
      <c r="S15" s="26">
        <v>0</v>
      </c>
      <c r="T15" s="53">
        <f t="shared" ref="T15:V15" si="8">IF(S$10=0,0,S15/S$10)</f>
        <v>0</v>
      </c>
      <c r="U15" s="26">
        <v>0</v>
      </c>
      <c r="V15" s="53">
        <f t="shared" si="8"/>
        <v>0</v>
      </c>
      <c r="W15" s="7"/>
      <c r="X15" s="7"/>
    </row>
    <row r="16" spans="1:24" s="3" customFormat="1" ht="16.149999999999999" customHeight="1" x14ac:dyDescent="0.25">
      <c r="A16" s="13"/>
      <c r="B16" s="20" t="s">
        <v>36</v>
      </c>
      <c r="C16" s="26">
        <v>0</v>
      </c>
      <c r="D16" s="53">
        <f t="shared" si="0"/>
        <v>0</v>
      </c>
      <c r="E16" s="26">
        <v>0</v>
      </c>
      <c r="F16" s="53">
        <f t="shared" si="0"/>
        <v>0</v>
      </c>
      <c r="G16" s="26">
        <v>0</v>
      </c>
      <c r="H16" s="53">
        <f t="shared" ref="H16:J16" si="9">IF(G$10=0,0,G16/G$10)</f>
        <v>0</v>
      </c>
      <c r="I16" s="26">
        <v>0</v>
      </c>
      <c r="J16" s="53">
        <f t="shared" si="9"/>
        <v>0</v>
      </c>
      <c r="K16" s="26">
        <v>0</v>
      </c>
      <c r="L16" s="53">
        <f t="shared" ref="L16:N16" si="10">IF(K$10=0,0,K16/K$10)</f>
        <v>0</v>
      </c>
      <c r="M16" s="26">
        <v>0</v>
      </c>
      <c r="N16" s="53">
        <f t="shared" si="10"/>
        <v>0</v>
      </c>
      <c r="O16" s="26">
        <v>0</v>
      </c>
      <c r="P16" s="53">
        <f t="shared" ref="P16:R16" si="11">IF(O$10=0,0,O16/O$10)</f>
        <v>0</v>
      </c>
      <c r="Q16" s="26">
        <v>0</v>
      </c>
      <c r="R16" s="53">
        <f t="shared" si="11"/>
        <v>0</v>
      </c>
      <c r="S16" s="26">
        <v>0</v>
      </c>
      <c r="T16" s="53">
        <f t="shared" ref="T16:V16" si="12">IF(S$10=0,0,S16/S$10)</f>
        <v>0</v>
      </c>
      <c r="U16" s="26">
        <v>0</v>
      </c>
      <c r="V16" s="53">
        <f t="shared" si="12"/>
        <v>0</v>
      </c>
      <c r="W16" s="7"/>
      <c r="X16" s="7"/>
    </row>
    <row r="17" spans="1:24" s="3" customFormat="1" ht="16.149999999999999" customHeight="1" x14ac:dyDescent="0.25">
      <c r="A17" s="13"/>
      <c r="B17" s="20" t="s">
        <v>37</v>
      </c>
      <c r="C17" s="26">
        <v>0</v>
      </c>
      <c r="D17" s="53">
        <f t="shared" si="0"/>
        <v>0</v>
      </c>
      <c r="E17" s="26">
        <v>0</v>
      </c>
      <c r="F17" s="53">
        <f t="shared" si="0"/>
        <v>0</v>
      </c>
      <c r="G17" s="26">
        <v>0</v>
      </c>
      <c r="H17" s="53">
        <f t="shared" ref="H17:J17" si="13">IF(G$10=0,0,G17/G$10)</f>
        <v>0</v>
      </c>
      <c r="I17" s="26">
        <v>0</v>
      </c>
      <c r="J17" s="53">
        <f t="shared" si="13"/>
        <v>0</v>
      </c>
      <c r="K17" s="26">
        <v>0</v>
      </c>
      <c r="L17" s="53">
        <f t="shared" ref="L17:N17" si="14">IF(K$10=0,0,K17/K$10)</f>
        <v>0</v>
      </c>
      <c r="M17" s="26">
        <v>0</v>
      </c>
      <c r="N17" s="53">
        <f t="shared" si="14"/>
        <v>0</v>
      </c>
      <c r="O17" s="26">
        <v>0</v>
      </c>
      <c r="P17" s="53">
        <f t="shared" ref="P17:R17" si="15">IF(O$10=0,0,O17/O$10)</f>
        <v>0</v>
      </c>
      <c r="Q17" s="26">
        <v>0</v>
      </c>
      <c r="R17" s="53">
        <f t="shared" si="15"/>
        <v>0</v>
      </c>
      <c r="S17" s="26">
        <v>0</v>
      </c>
      <c r="T17" s="53">
        <f t="shared" ref="T17:V17" si="16">IF(S$10=0,0,S17/S$10)</f>
        <v>0</v>
      </c>
      <c r="U17" s="26">
        <v>0</v>
      </c>
      <c r="V17" s="53">
        <f t="shared" si="16"/>
        <v>0</v>
      </c>
      <c r="W17" s="7"/>
      <c r="X17" s="7"/>
    </row>
    <row r="18" spans="1:24" s="3" customFormat="1" ht="16.149999999999999" customHeight="1" x14ac:dyDescent="0.25">
      <c r="A18" s="13"/>
      <c r="B18" s="20" t="s">
        <v>39</v>
      </c>
      <c r="C18" s="26">
        <v>0</v>
      </c>
      <c r="D18" s="53">
        <f t="shared" si="0"/>
        <v>0</v>
      </c>
      <c r="E18" s="26">
        <v>0</v>
      </c>
      <c r="F18" s="53">
        <f t="shared" si="0"/>
        <v>0</v>
      </c>
      <c r="G18" s="26">
        <v>0</v>
      </c>
      <c r="H18" s="53">
        <f t="shared" ref="H18:J18" si="17">IF(G$10=0,0,G18/G$10)</f>
        <v>0</v>
      </c>
      <c r="I18" s="26">
        <v>0</v>
      </c>
      <c r="J18" s="53">
        <f t="shared" si="17"/>
        <v>0</v>
      </c>
      <c r="K18" s="26">
        <v>0</v>
      </c>
      <c r="L18" s="53">
        <f t="shared" ref="L18:N18" si="18">IF(K$10=0,0,K18/K$10)</f>
        <v>0</v>
      </c>
      <c r="M18" s="26">
        <v>0</v>
      </c>
      <c r="N18" s="53">
        <f t="shared" si="18"/>
        <v>0</v>
      </c>
      <c r="O18" s="26">
        <v>0</v>
      </c>
      <c r="P18" s="53">
        <f t="shared" ref="P18:R18" si="19">IF(O$10=0,0,O18/O$10)</f>
        <v>0</v>
      </c>
      <c r="Q18" s="26">
        <v>0</v>
      </c>
      <c r="R18" s="53">
        <f t="shared" si="19"/>
        <v>0</v>
      </c>
      <c r="S18" s="26">
        <v>0</v>
      </c>
      <c r="T18" s="53">
        <f t="shared" ref="T18:V18" si="20">IF(S$10=0,0,S18/S$10)</f>
        <v>0</v>
      </c>
      <c r="U18" s="26">
        <v>0</v>
      </c>
      <c r="V18" s="53">
        <f t="shared" si="20"/>
        <v>0</v>
      </c>
      <c r="W18" s="7"/>
      <c r="X18" s="7"/>
    </row>
    <row r="19" spans="1:24" s="3" customFormat="1" ht="16.149999999999999" customHeight="1" x14ac:dyDescent="0.25">
      <c r="A19" s="13"/>
      <c r="B19" s="20" t="s">
        <v>41</v>
      </c>
      <c r="C19" s="26">
        <v>0</v>
      </c>
      <c r="D19" s="53">
        <f t="shared" si="0"/>
        <v>0</v>
      </c>
      <c r="E19" s="26">
        <v>0</v>
      </c>
      <c r="F19" s="53">
        <f t="shared" si="0"/>
        <v>0</v>
      </c>
      <c r="G19" s="26">
        <v>0</v>
      </c>
      <c r="H19" s="53">
        <f t="shared" ref="H19:J19" si="21">IF(G$10=0,0,G19/G$10)</f>
        <v>0</v>
      </c>
      <c r="I19" s="26">
        <v>0</v>
      </c>
      <c r="J19" s="53">
        <f t="shared" si="21"/>
        <v>0</v>
      </c>
      <c r="K19" s="26">
        <v>0</v>
      </c>
      <c r="L19" s="53">
        <f t="shared" ref="L19:N19" si="22">IF(K$10=0,0,K19/K$10)</f>
        <v>0</v>
      </c>
      <c r="M19" s="26">
        <v>0</v>
      </c>
      <c r="N19" s="53">
        <f t="shared" si="22"/>
        <v>0</v>
      </c>
      <c r="O19" s="26">
        <v>0</v>
      </c>
      <c r="P19" s="53">
        <f t="shared" ref="P19:R19" si="23">IF(O$10=0,0,O19/O$10)</f>
        <v>0</v>
      </c>
      <c r="Q19" s="26">
        <v>0</v>
      </c>
      <c r="R19" s="53">
        <f t="shared" si="23"/>
        <v>0</v>
      </c>
      <c r="S19" s="26">
        <v>0</v>
      </c>
      <c r="T19" s="53">
        <f t="shared" ref="T19:V19" si="24">IF(S$10=0,0,S19/S$10)</f>
        <v>0</v>
      </c>
      <c r="U19" s="26">
        <v>0</v>
      </c>
      <c r="V19" s="53">
        <f t="shared" si="24"/>
        <v>0</v>
      </c>
      <c r="W19" s="7"/>
      <c r="X19" s="7"/>
    </row>
    <row r="20" spans="1:24" s="3" customFormat="1" ht="16.149999999999999" customHeight="1" x14ac:dyDescent="0.25">
      <c r="A20" s="13"/>
      <c r="B20" s="20" t="s">
        <v>40</v>
      </c>
      <c r="C20" s="26">
        <v>0</v>
      </c>
      <c r="D20" s="53">
        <f t="shared" si="0"/>
        <v>0</v>
      </c>
      <c r="E20" s="26">
        <v>0</v>
      </c>
      <c r="F20" s="53">
        <f t="shared" si="0"/>
        <v>0</v>
      </c>
      <c r="G20" s="26">
        <v>0</v>
      </c>
      <c r="H20" s="53">
        <f t="shared" ref="H20:J20" si="25">IF(G$10=0,0,G20/G$10)</f>
        <v>0</v>
      </c>
      <c r="I20" s="26">
        <v>0</v>
      </c>
      <c r="J20" s="53">
        <f t="shared" si="25"/>
        <v>0</v>
      </c>
      <c r="K20" s="26">
        <v>0</v>
      </c>
      <c r="L20" s="53">
        <f t="shared" ref="L20:N20" si="26">IF(K$10=0,0,K20/K$10)</f>
        <v>0</v>
      </c>
      <c r="M20" s="26">
        <v>0</v>
      </c>
      <c r="N20" s="53">
        <f t="shared" si="26"/>
        <v>0</v>
      </c>
      <c r="O20" s="26">
        <v>0</v>
      </c>
      <c r="P20" s="53">
        <f t="shared" ref="P20:R20" si="27">IF(O$10=0,0,O20/O$10)</f>
        <v>0</v>
      </c>
      <c r="Q20" s="26">
        <v>0</v>
      </c>
      <c r="R20" s="53">
        <f t="shared" si="27"/>
        <v>0</v>
      </c>
      <c r="S20" s="26">
        <v>0</v>
      </c>
      <c r="T20" s="53">
        <f t="shared" ref="T20:V20" si="28">IF(S$10=0,0,S20/S$10)</f>
        <v>0</v>
      </c>
      <c r="U20" s="26">
        <v>0</v>
      </c>
      <c r="V20" s="53">
        <f t="shared" si="28"/>
        <v>0</v>
      </c>
      <c r="W20" s="7"/>
      <c r="X20" s="7"/>
    </row>
    <row r="21" spans="1:24" s="3" customFormat="1" ht="16.149999999999999" customHeight="1" x14ac:dyDescent="0.25">
      <c r="A21" s="13"/>
      <c r="B21" s="20" t="s">
        <v>38</v>
      </c>
      <c r="C21" s="26">
        <v>0</v>
      </c>
      <c r="D21" s="53">
        <f t="shared" si="0"/>
        <v>0</v>
      </c>
      <c r="E21" s="26">
        <v>0</v>
      </c>
      <c r="F21" s="53">
        <f t="shared" si="0"/>
        <v>0</v>
      </c>
      <c r="G21" s="26">
        <v>0</v>
      </c>
      <c r="H21" s="53">
        <f t="shared" ref="H21:J21" si="29">IF(G$10=0,0,G21/G$10)</f>
        <v>0</v>
      </c>
      <c r="I21" s="26">
        <v>0</v>
      </c>
      <c r="J21" s="53">
        <f t="shared" si="29"/>
        <v>0</v>
      </c>
      <c r="K21" s="26">
        <v>0</v>
      </c>
      <c r="L21" s="53">
        <f t="shared" ref="L21:N21" si="30">IF(K$10=0,0,K21/K$10)</f>
        <v>0</v>
      </c>
      <c r="M21" s="26">
        <v>0</v>
      </c>
      <c r="N21" s="53">
        <f t="shared" si="30"/>
        <v>0</v>
      </c>
      <c r="O21" s="26">
        <v>0</v>
      </c>
      <c r="P21" s="53">
        <f t="shared" ref="P21:R21" si="31">IF(O$10=0,0,O21/O$10)</f>
        <v>0</v>
      </c>
      <c r="Q21" s="26">
        <v>0</v>
      </c>
      <c r="R21" s="53">
        <f t="shared" si="31"/>
        <v>0</v>
      </c>
      <c r="S21" s="26">
        <v>0</v>
      </c>
      <c r="T21" s="53">
        <f t="shared" ref="T21:V21" si="32">IF(S$10=0,0,S21/S$10)</f>
        <v>0</v>
      </c>
      <c r="U21" s="26">
        <v>0</v>
      </c>
      <c r="V21" s="53">
        <f t="shared" si="32"/>
        <v>0</v>
      </c>
      <c r="W21" s="7"/>
      <c r="X21" s="7"/>
    </row>
    <row r="22" spans="1:24" s="3" customFormat="1" ht="16.149999999999999" customHeight="1" x14ac:dyDescent="0.25">
      <c r="A22" s="13"/>
      <c r="B22" s="20" t="s">
        <v>42</v>
      </c>
      <c r="C22" s="26">
        <v>0</v>
      </c>
      <c r="D22" s="53">
        <f t="shared" si="0"/>
        <v>0</v>
      </c>
      <c r="E22" s="26">
        <v>0</v>
      </c>
      <c r="F22" s="53">
        <f t="shared" si="0"/>
        <v>0</v>
      </c>
      <c r="G22" s="26">
        <v>0</v>
      </c>
      <c r="H22" s="53">
        <f t="shared" ref="H22:J22" si="33">IF(G$10=0,0,G22/G$10)</f>
        <v>0</v>
      </c>
      <c r="I22" s="26">
        <v>0</v>
      </c>
      <c r="J22" s="53">
        <f t="shared" si="33"/>
        <v>0</v>
      </c>
      <c r="K22" s="26">
        <v>0</v>
      </c>
      <c r="L22" s="53">
        <f t="shared" ref="L22:N22" si="34">IF(K$10=0,0,K22/K$10)</f>
        <v>0</v>
      </c>
      <c r="M22" s="26">
        <v>0</v>
      </c>
      <c r="N22" s="53">
        <f t="shared" si="34"/>
        <v>0</v>
      </c>
      <c r="O22" s="26">
        <v>0</v>
      </c>
      <c r="P22" s="53">
        <f t="shared" ref="P22:R22" si="35">IF(O$10=0,0,O22/O$10)</f>
        <v>0</v>
      </c>
      <c r="Q22" s="26">
        <v>0</v>
      </c>
      <c r="R22" s="53">
        <f t="shared" si="35"/>
        <v>0</v>
      </c>
      <c r="S22" s="26">
        <v>0</v>
      </c>
      <c r="T22" s="53">
        <f t="shared" ref="T22:V22" si="36">IF(S$10=0,0,S22/S$10)</f>
        <v>0</v>
      </c>
      <c r="U22" s="26">
        <v>0</v>
      </c>
      <c r="V22" s="53">
        <f t="shared" si="36"/>
        <v>0</v>
      </c>
      <c r="W22" s="7"/>
      <c r="X22" s="7"/>
    </row>
    <row r="23" spans="1:24" s="3" customFormat="1" ht="16.149999999999999" customHeight="1" x14ac:dyDescent="0.4">
      <c r="A23" s="13"/>
      <c r="B23" s="20" t="s">
        <v>45</v>
      </c>
      <c r="C23" s="28">
        <v>0</v>
      </c>
      <c r="D23" s="54">
        <f t="shared" si="0"/>
        <v>0</v>
      </c>
      <c r="E23" s="28">
        <v>0</v>
      </c>
      <c r="F23" s="54">
        <f t="shared" si="0"/>
        <v>0</v>
      </c>
      <c r="G23" s="28">
        <v>0</v>
      </c>
      <c r="H23" s="54">
        <f t="shared" ref="H23:J23" si="37">IF(G$10=0,0,G23/G$10)</f>
        <v>0</v>
      </c>
      <c r="I23" s="28">
        <v>0</v>
      </c>
      <c r="J23" s="54">
        <f t="shared" si="37"/>
        <v>0</v>
      </c>
      <c r="K23" s="28">
        <v>0</v>
      </c>
      <c r="L23" s="54">
        <f t="shared" ref="L23:N23" si="38">IF(K$10=0,0,K23/K$10)</f>
        <v>0</v>
      </c>
      <c r="M23" s="28">
        <v>0</v>
      </c>
      <c r="N23" s="54">
        <f t="shared" si="38"/>
        <v>0</v>
      </c>
      <c r="O23" s="28">
        <v>0</v>
      </c>
      <c r="P23" s="54">
        <f t="shared" ref="P23:R23" si="39">IF(O$10=0,0,O23/O$10)</f>
        <v>0</v>
      </c>
      <c r="Q23" s="28">
        <v>0</v>
      </c>
      <c r="R23" s="54">
        <f t="shared" si="39"/>
        <v>0</v>
      </c>
      <c r="S23" s="28">
        <v>0</v>
      </c>
      <c r="T23" s="54">
        <f t="shared" ref="T23:V23" si="40">IF(S$10=0,0,S23/S$10)</f>
        <v>0</v>
      </c>
      <c r="U23" s="28">
        <v>0</v>
      </c>
      <c r="V23" s="54">
        <f t="shared" si="40"/>
        <v>0</v>
      </c>
      <c r="W23" s="7"/>
      <c r="X23" s="7"/>
    </row>
    <row r="24" spans="1:24" s="3" customFormat="1" ht="16.149999999999999" customHeight="1" x14ac:dyDescent="0.25">
      <c r="A24" s="13" t="s">
        <v>43</v>
      </c>
      <c r="B24" s="20"/>
      <c r="C24" s="41">
        <f>SUM(C13:C23)</f>
        <v>0</v>
      </c>
      <c r="D24" s="53">
        <f t="shared" si="0"/>
        <v>0</v>
      </c>
      <c r="E24" s="41">
        <f>SUM(E13:E23)</f>
        <v>0</v>
      </c>
      <c r="F24" s="53">
        <f t="shared" si="0"/>
        <v>0</v>
      </c>
      <c r="G24" s="41">
        <f>SUM(G13:G23)</f>
        <v>0</v>
      </c>
      <c r="H24" s="53">
        <f t="shared" ref="H24:J24" si="41">IF(G$10=0,0,G24/G$10)</f>
        <v>0</v>
      </c>
      <c r="I24" s="41">
        <f>SUM(I13:I23)</f>
        <v>0</v>
      </c>
      <c r="J24" s="53">
        <f t="shared" si="41"/>
        <v>0</v>
      </c>
      <c r="K24" s="41">
        <f>SUM(K13:K23)</f>
        <v>0</v>
      </c>
      <c r="L24" s="53">
        <f t="shared" ref="L24:N24" si="42">IF(K$10=0,0,K24/K$10)</f>
        <v>0</v>
      </c>
      <c r="M24" s="41">
        <f>SUM(M13:M23)</f>
        <v>0</v>
      </c>
      <c r="N24" s="53">
        <f t="shared" si="42"/>
        <v>0</v>
      </c>
      <c r="O24" s="41">
        <f>SUM(O13:O23)</f>
        <v>0</v>
      </c>
      <c r="P24" s="53">
        <f t="shared" ref="P24:R24" si="43">IF(O$10=0,0,O24/O$10)</f>
        <v>0</v>
      </c>
      <c r="Q24" s="41">
        <f>SUM(Q13:Q23)</f>
        <v>0</v>
      </c>
      <c r="R24" s="53">
        <f t="shared" si="43"/>
        <v>0</v>
      </c>
      <c r="S24" s="41">
        <f>SUM(S13:S23)</f>
        <v>0</v>
      </c>
      <c r="T24" s="53">
        <f t="shared" ref="T24:V24" si="44">IF(S$10=0,0,S24/S$10)</f>
        <v>0</v>
      </c>
      <c r="U24" s="41">
        <f>SUM(U13:U23)</f>
        <v>0</v>
      </c>
      <c r="V24" s="53">
        <f t="shared" si="44"/>
        <v>0</v>
      </c>
      <c r="W24" s="7"/>
      <c r="X24" s="7"/>
    </row>
    <row r="25" spans="1:24" s="3" customFormat="1" ht="4.9000000000000004" customHeight="1" x14ac:dyDescent="0.25">
      <c r="A25" s="40"/>
      <c r="B25" s="39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7"/>
      <c r="X25" s="7"/>
    </row>
    <row r="26" spans="1:24" s="3" customFormat="1" ht="30" customHeight="1" thickBot="1" x14ac:dyDescent="0.3">
      <c r="A26" s="155" t="s">
        <v>29</v>
      </c>
      <c r="B26" s="156"/>
      <c r="C26" s="38">
        <f>C12-C24</f>
        <v>0</v>
      </c>
      <c r="D26" s="56">
        <f t="shared" si="0"/>
        <v>0</v>
      </c>
      <c r="E26" s="38">
        <f>E12-E24</f>
        <v>0</v>
      </c>
      <c r="F26" s="56">
        <f t="shared" si="0"/>
        <v>0</v>
      </c>
      <c r="G26" s="38">
        <f>G12-G24</f>
        <v>0</v>
      </c>
      <c r="H26" s="56">
        <f t="shared" ref="H26:J26" si="45">IF(G$10=0,0,G26/G$10)</f>
        <v>0</v>
      </c>
      <c r="I26" s="57">
        <f>I12-I24</f>
        <v>0</v>
      </c>
      <c r="J26" s="56">
        <f t="shared" si="45"/>
        <v>0</v>
      </c>
      <c r="K26" s="57">
        <f>K12-K24</f>
        <v>0</v>
      </c>
      <c r="L26" s="56">
        <f t="shared" ref="L26:N26" si="46">IF(K$10=0,0,K26/K$10)</f>
        <v>0</v>
      </c>
      <c r="M26" s="57">
        <f>M12-M24</f>
        <v>0</v>
      </c>
      <c r="N26" s="56">
        <f t="shared" si="46"/>
        <v>0</v>
      </c>
      <c r="O26" s="57">
        <f>O12-O24</f>
        <v>0</v>
      </c>
      <c r="P26" s="56">
        <f t="shared" ref="P26:R26" si="47">IF(O$10=0,0,O26/O$10)</f>
        <v>0</v>
      </c>
      <c r="Q26" s="57">
        <f>Q12-Q24</f>
        <v>0</v>
      </c>
      <c r="R26" s="56">
        <f t="shared" si="47"/>
        <v>0</v>
      </c>
      <c r="S26" s="57">
        <f>S12-S24</f>
        <v>0</v>
      </c>
      <c r="T26" s="56">
        <f t="shared" ref="T26:V26" si="48">IF(S$10=0,0,S26/S$10)</f>
        <v>0</v>
      </c>
      <c r="U26" s="57">
        <f>U12-U24</f>
        <v>0</v>
      </c>
      <c r="V26" s="56">
        <f t="shared" si="48"/>
        <v>0</v>
      </c>
      <c r="W26" s="7"/>
      <c r="X26" s="7"/>
    </row>
    <row r="27" spans="1:24" s="3" customFormat="1" ht="4.9000000000000004" customHeight="1" x14ac:dyDescent="0.25">
      <c r="A27" s="31"/>
      <c r="B27" s="31"/>
      <c r="C27" s="31"/>
      <c r="D27" s="31"/>
      <c r="E27" s="31"/>
      <c r="F27" s="31"/>
      <c r="G27" s="31"/>
      <c r="H27" s="15"/>
    </row>
    <row r="28" spans="1:24" s="3" customFormat="1" ht="16.149999999999999" customHeight="1" x14ac:dyDescent="0.25">
      <c r="A28" s="3" t="s">
        <v>30</v>
      </c>
      <c r="R28" s="151" t="s">
        <v>46</v>
      </c>
      <c r="S28" s="151"/>
      <c r="T28" s="151"/>
      <c r="U28" s="151"/>
      <c r="V28" s="151"/>
    </row>
    <row r="29" spans="1:24" s="3" customFormat="1" ht="16.149999999999999" customHeight="1" x14ac:dyDescent="0.25">
      <c r="A29" s="3" t="s">
        <v>131</v>
      </c>
    </row>
    <row r="30" spans="1:24" s="3" customFormat="1" ht="16.149999999999999" customHeight="1" x14ac:dyDescent="0.25"/>
    <row r="31" spans="1:24" s="3" customFormat="1" ht="16.149999999999999" customHeight="1" x14ac:dyDescent="0.25"/>
    <row r="32" spans="1:24" s="3" customFormat="1" ht="16.149999999999999" customHeight="1" x14ac:dyDescent="0.25"/>
    <row r="33" s="3" customFormat="1" ht="16.149999999999999" customHeight="1" x14ac:dyDescent="0.25"/>
    <row r="34" s="3" customFormat="1" ht="16.149999999999999" customHeight="1" x14ac:dyDescent="0.25"/>
    <row r="35" s="3" customFormat="1" ht="16.149999999999999" customHeight="1" x14ac:dyDescent="0.25"/>
  </sheetData>
  <mergeCells count="16">
    <mergeCell ref="A1:V1"/>
    <mergeCell ref="A2:V2"/>
    <mergeCell ref="R28:V28"/>
    <mergeCell ref="K8:L8"/>
    <mergeCell ref="M8:N8"/>
    <mergeCell ref="O8:P8"/>
    <mergeCell ref="Q8:R8"/>
    <mergeCell ref="S8:T8"/>
    <mergeCell ref="U8:V8"/>
    <mergeCell ref="C3:E3"/>
    <mergeCell ref="C8:D8"/>
    <mergeCell ref="A26:B26"/>
    <mergeCell ref="A9:B9"/>
    <mergeCell ref="E8:F8"/>
    <mergeCell ref="G8:H8"/>
    <mergeCell ref="I8:J8"/>
  </mergeCells>
  <printOptions horizontalCentered="1"/>
  <pageMargins left="0.2" right="0.2" top="0.75" bottom="0.5" header="0.3" footer="0.3"/>
  <pageSetup scale="7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36"/>
  <sheetViews>
    <sheetView workbookViewId="0">
      <selection activeCell="O20" sqref="O20"/>
    </sheetView>
  </sheetViews>
  <sheetFormatPr defaultRowHeight="16.5" x14ac:dyDescent="0.3"/>
  <cols>
    <col min="1" max="1" width="3.28515625" customWidth="1"/>
    <col min="2" max="2" width="7" customWidth="1"/>
    <col min="3" max="3" width="14.85546875" customWidth="1"/>
    <col min="4" max="6" width="15.42578125" customWidth="1"/>
    <col min="7" max="7" width="94.28515625" customWidth="1"/>
  </cols>
  <sheetData>
    <row r="1" spans="1:7" x14ac:dyDescent="0.3">
      <c r="A1" s="124" t="s">
        <v>122</v>
      </c>
      <c r="B1" s="124"/>
      <c r="C1" s="124"/>
      <c r="D1" s="124"/>
      <c r="E1" s="124"/>
      <c r="F1" s="124"/>
      <c r="G1" s="124"/>
    </row>
    <row r="2" spans="1:7" x14ac:dyDescent="0.3">
      <c r="A2" s="124" t="s">
        <v>68</v>
      </c>
      <c r="B2" s="124"/>
      <c r="C2" s="124"/>
      <c r="D2" s="124"/>
      <c r="E2" s="124"/>
      <c r="F2" s="124"/>
      <c r="G2" s="124"/>
    </row>
    <row r="3" spans="1:7" ht="14.45" customHeight="1" x14ac:dyDescent="0.3"/>
    <row r="4" spans="1:7" s="3" customFormat="1" ht="19.899999999999999" customHeight="1" x14ac:dyDescent="0.25">
      <c r="A4" s="5" t="s">
        <v>137</v>
      </c>
      <c r="D4" s="33"/>
      <c r="E4" s="33"/>
    </row>
    <row r="5" spans="1:7" s="3" customFormat="1" ht="19.899999999999999" customHeight="1" x14ac:dyDescent="0.25">
      <c r="A5" s="5" t="s">
        <v>69</v>
      </c>
      <c r="D5" s="33"/>
      <c r="E5" s="33"/>
    </row>
    <row r="6" spans="1:7" s="3" customFormat="1" ht="19.899999999999999" customHeight="1" x14ac:dyDescent="0.25">
      <c r="A6" s="5" t="s">
        <v>138</v>
      </c>
      <c r="E6" s="58">
        <v>0</v>
      </c>
    </row>
    <row r="7" spans="1:7" s="3" customFormat="1" ht="14.25" thickBot="1" x14ac:dyDescent="0.3">
      <c r="A7" s="4"/>
      <c r="B7" s="4"/>
      <c r="C7" s="4"/>
      <c r="D7" s="4"/>
      <c r="E7" s="4"/>
      <c r="F7" s="4"/>
      <c r="G7" s="4"/>
    </row>
    <row r="8" spans="1:7" s="3" customFormat="1" ht="34.9" customHeight="1" thickTop="1" thickBot="1" x14ac:dyDescent="0.3">
      <c r="A8" s="157" t="s">
        <v>53</v>
      </c>
      <c r="B8" s="158"/>
      <c r="C8" s="159"/>
      <c r="D8" s="160" t="s">
        <v>54</v>
      </c>
      <c r="E8" s="160"/>
      <c r="F8" s="160"/>
      <c r="G8" s="161"/>
    </row>
    <row r="9" spans="1:7" s="3" customFormat="1" ht="18" customHeight="1" x14ac:dyDescent="0.25">
      <c r="A9" s="79" t="s">
        <v>55</v>
      </c>
      <c r="B9" s="80" t="s">
        <v>58</v>
      </c>
      <c r="C9" s="81"/>
      <c r="D9" s="162" t="s">
        <v>59</v>
      </c>
      <c r="E9" s="162"/>
      <c r="F9" s="162"/>
      <c r="G9" s="163"/>
    </row>
    <row r="10" spans="1:7" s="3" customFormat="1" ht="18" customHeight="1" x14ac:dyDescent="0.25">
      <c r="A10" s="82" t="s">
        <v>56</v>
      </c>
      <c r="B10" s="83" t="s">
        <v>60</v>
      </c>
      <c r="C10" s="84"/>
      <c r="D10" s="164" t="s">
        <v>152</v>
      </c>
      <c r="E10" s="164"/>
      <c r="F10" s="164"/>
      <c r="G10" s="165"/>
    </row>
    <row r="11" spans="1:7" s="3" customFormat="1" ht="55.15" customHeight="1" x14ac:dyDescent="0.25">
      <c r="A11" s="82" t="s">
        <v>57</v>
      </c>
      <c r="B11" s="167"/>
      <c r="C11" s="168"/>
      <c r="D11" s="166"/>
      <c r="E11" s="167"/>
      <c r="F11" s="167"/>
      <c r="G11" s="168"/>
    </row>
    <row r="12" spans="1:7" s="3" customFormat="1" ht="55.15" customHeight="1" x14ac:dyDescent="0.25">
      <c r="A12" s="82" t="s">
        <v>61</v>
      </c>
      <c r="B12" s="167"/>
      <c r="C12" s="168"/>
      <c r="D12" s="166"/>
      <c r="E12" s="167"/>
      <c r="F12" s="167"/>
      <c r="G12" s="168"/>
    </row>
    <row r="13" spans="1:7" s="3" customFormat="1" ht="55.15" customHeight="1" x14ac:dyDescent="0.25">
      <c r="A13" s="82" t="s">
        <v>62</v>
      </c>
      <c r="B13" s="167"/>
      <c r="C13" s="168"/>
      <c r="D13" s="166"/>
      <c r="E13" s="167"/>
      <c r="F13" s="167"/>
      <c r="G13" s="168"/>
    </row>
    <row r="14" spans="1:7" s="3" customFormat="1" ht="55.15" customHeight="1" x14ac:dyDescent="0.25">
      <c r="A14" s="82" t="s">
        <v>63</v>
      </c>
      <c r="B14" s="167"/>
      <c r="C14" s="168"/>
      <c r="D14" s="166"/>
      <c r="E14" s="167"/>
      <c r="F14" s="167"/>
      <c r="G14" s="168"/>
    </row>
    <row r="15" spans="1:7" s="3" customFormat="1" ht="55.15" customHeight="1" x14ac:dyDescent="0.25">
      <c r="A15" s="82" t="s">
        <v>64</v>
      </c>
      <c r="B15" s="167"/>
      <c r="C15" s="168"/>
      <c r="D15" s="166"/>
      <c r="E15" s="167"/>
      <c r="F15" s="167"/>
      <c r="G15" s="168"/>
    </row>
    <row r="16" spans="1:7" s="3" customFormat="1" ht="55.15" customHeight="1" x14ac:dyDescent="0.25">
      <c r="A16" s="82" t="s">
        <v>65</v>
      </c>
      <c r="B16" s="167"/>
      <c r="C16" s="168"/>
      <c r="D16" s="166"/>
      <c r="E16" s="167"/>
      <c r="F16" s="167"/>
      <c r="G16" s="168"/>
    </row>
    <row r="17" spans="1:7" s="3" customFormat="1" ht="55.15" customHeight="1" x14ac:dyDescent="0.25">
      <c r="A17" s="82" t="s">
        <v>66</v>
      </c>
      <c r="B17" s="167"/>
      <c r="C17" s="168"/>
      <c r="D17" s="166"/>
      <c r="E17" s="167"/>
      <c r="F17" s="167"/>
      <c r="G17" s="168"/>
    </row>
    <row r="18" spans="1:7" s="3" customFormat="1" ht="55.15" customHeight="1" thickBot="1" x14ac:dyDescent="0.3">
      <c r="A18" s="85" t="s">
        <v>67</v>
      </c>
      <c r="B18" s="169"/>
      <c r="C18" s="170"/>
      <c r="D18" s="171"/>
      <c r="E18" s="169"/>
      <c r="F18" s="169"/>
      <c r="G18" s="170"/>
    </row>
    <row r="19" spans="1:7" s="3" customFormat="1" ht="18" customHeight="1" x14ac:dyDescent="0.25">
      <c r="A19" s="64" t="s">
        <v>79</v>
      </c>
    </row>
    <row r="20" spans="1:7" ht="25.15" customHeight="1" x14ac:dyDescent="0.3">
      <c r="A20" s="63"/>
    </row>
    <row r="21" spans="1:7" ht="25.15" customHeight="1" x14ac:dyDescent="0.3">
      <c r="A21" s="63"/>
    </row>
    <row r="22" spans="1:7" ht="25.15" customHeight="1" x14ac:dyDescent="0.3">
      <c r="A22" s="63"/>
    </row>
    <row r="23" spans="1:7" ht="25.15" customHeight="1" x14ac:dyDescent="0.3">
      <c r="A23" s="63"/>
    </row>
    <row r="24" spans="1:7" ht="25.15" customHeight="1" x14ac:dyDescent="0.3">
      <c r="A24" s="63"/>
    </row>
    <row r="25" spans="1:7" ht="25.15" customHeight="1" x14ac:dyDescent="0.3">
      <c r="A25" s="63"/>
    </row>
    <row r="26" spans="1:7" ht="25.15" customHeight="1" x14ac:dyDescent="0.3">
      <c r="A26" s="63"/>
    </row>
    <row r="27" spans="1:7" ht="25.15" customHeight="1" x14ac:dyDescent="0.3">
      <c r="A27" s="63"/>
    </row>
    <row r="28" spans="1:7" ht="25.15" customHeight="1" x14ac:dyDescent="0.3">
      <c r="A28" s="63"/>
    </row>
    <row r="29" spans="1:7" ht="25.15" customHeight="1" x14ac:dyDescent="0.3">
      <c r="A29" s="63"/>
    </row>
    <row r="30" spans="1:7" ht="25.15" customHeight="1" x14ac:dyDescent="0.3">
      <c r="A30" s="63"/>
    </row>
    <row r="31" spans="1:7" ht="25.15" customHeight="1" x14ac:dyDescent="0.3">
      <c r="A31" s="63"/>
    </row>
    <row r="32" spans="1:7" ht="25.15" customHeight="1" x14ac:dyDescent="0.3">
      <c r="A32" s="63"/>
    </row>
    <row r="33" spans="1:1" ht="25.15" customHeight="1" x14ac:dyDescent="0.3">
      <c r="A33" s="63"/>
    </row>
    <row r="34" spans="1:1" ht="25.15" customHeight="1" x14ac:dyDescent="0.3">
      <c r="A34" s="63"/>
    </row>
    <row r="35" spans="1:1" x14ac:dyDescent="0.3">
      <c r="A35" s="63"/>
    </row>
    <row r="36" spans="1:1" x14ac:dyDescent="0.3">
      <c r="A36" s="63"/>
    </row>
  </sheetData>
  <mergeCells count="22">
    <mergeCell ref="B18:C18"/>
    <mergeCell ref="D16:G16"/>
    <mergeCell ref="D17:G17"/>
    <mergeCell ref="D18:G18"/>
    <mergeCell ref="B11:C11"/>
    <mergeCell ref="B12:C12"/>
    <mergeCell ref="B13:C13"/>
    <mergeCell ref="B14:C14"/>
    <mergeCell ref="B15:C15"/>
    <mergeCell ref="B16:C16"/>
    <mergeCell ref="B17:C17"/>
    <mergeCell ref="D15:G15"/>
    <mergeCell ref="D10:G10"/>
    <mergeCell ref="D11:G11"/>
    <mergeCell ref="D12:G12"/>
    <mergeCell ref="D13:G13"/>
    <mergeCell ref="D14:G14"/>
    <mergeCell ref="A1:G1"/>
    <mergeCell ref="A2:G2"/>
    <mergeCell ref="A8:C8"/>
    <mergeCell ref="D8:G8"/>
    <mergeCell ref="D9:G9"/>
  </mergeCells>
  <printOptions horizontalCentered="1"/>
  <pageMargins left="0.2" right="0.2" top="0.5" bottom="0.5" header="0.3" footer="0.3"/>
  <pageSetup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Retention" ma:contentTypeID="0x0101003C342E8B05BFF6458C47A1FE224FD53E00A356095B40598E47857E4ACEBD3B5C52" ma:contentTypeVersion="37" ma:contentTypeDescription="Content type is for Document Retention" ma:contentTypeScope="" ma:versionID="2b2f5db7f8ddd231ade27c62a4d8af3e">
  <xsd:schema xmlns:xsd="http://www.w3.org/2001/XMLSchema" xmlns:xs="http://www.w3.org/2001/XMLSchema" xmlns:p="http://schemas.microsoft.com/office/2006/metadata/properties" xmlns:ns1="http://schemas.microsoft.com/sharepoint/v3" xmlns:ns2="26ee3924-799d-4b59-ac9e-492af8226641" xmlns:ns3="afbe3252-3da5-436d-9c1d-9369b982a509" targetNamespace="http://schemas.microsoft.com/office/2006/metadata/properties" ma:root="true" ma:fieldsID="23d354dcf19fa028dd8eea145a0b9fda" ns1:_="" ns2:_="" ns3:_="">
    <xsd:import namespace="http://schemas.microsoft.com/sharepoint/v3"/>
    <xsd:import namespace="26ee3924-799d-4b59-ac9e-492af8226641"/>
    <xsd:import namespace="afbe3252-3da5-436d-9c1d-9369b982a509"/>
    <xsd:element name="properties">
      <xsd:complexType>
        <xsd:sequence>
          <xsd:element name="documentManagement">
            <xsd:complexType>
              <xsd:all>
                <xsd:element ref="ns2:PortRetentionKey" minOccurs="0"/>
                <xsd:element ref="ns2:PortRetentionTriggerStartDat20e" minOccurs="0"/>
                <xsd:element ref="ns2:PortRetentionExpirationDate" minOccurs="0"/>
                <xsd:element ref="ns2:PortRetentionDestructionDate" minOccurs="0"/>
                <xsd:element ref="ns2:PortRetentionInDocSetFlag" minOccurs="0"/>
                <xsd:element ref="ns1:_dlc_Exempt" minOccurs="0"/>
                <xsd:element ref="ns1:_dlc_ExpireDateSaved" minOccurs="0"/>
                <xsd:element ref="ns1:_dlc_ExpireDate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3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4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5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ee3924-799d-4b59-ac9e-492af8226641" elementFormDefault="qualified">
    <xsd:import namespace="http://schemas.microsoft.com/office/2006/documentManagement/types"/>
    <xsd:import namespace="http://schemas.microsoft.com/office/infopath/2007/PartnerControls"/>
    <xsd:element name="PortRetentionKey" ma:index="8" nillable="true" ma:displayName="File Series" ma:default="None" ma:format="Dropdown" ma:internalName="PortRetentionKey">
      <xsd:simpleType>
        <xsd:restriction base="dms:Choice">
          <xsd:enumeration value="None"/>
          <xsd:enumeration value="Calendar Year + 5"/>
          <xsd:enumeration value="Expiration + 5"/>
          <xsd:enumeration value="Life of Asset + 5"/>
          <xsd:enumeration value="Permanent"/>
          <xsd:enumeration value="Separation + 5"/>
        </xsd:restriction>
      </xsd:simpleType>
    </xsd:element>
    <xsd:element name="PortRetentionTriggerStartDat20e" ma:index="9" nillable="true" ma:displayName="Trigger Date" ma:format="DateOnly" ma:internalName="PortRetentionTriggerStartDate">
      <xsd:simpleType>
        <xsd:restriction base="dms:DateTime"/>
      </xsd:simpleType>
    </xsd:element>
    <xsd:element name="PortRetentionExpirationDate" ma:index="10" nillable="true" ma:displayName="Eligible For Destruction" ma:format="DateOnly" ma:hidden="true" ma:internalName="PortRetentionExpirationDate" ma:readOnly="false">
      <xsd:simpleType>
        <xsd:restriction base="dms:DateTime"/>
      </xsd:simpleType>
    </xsd:element>
    <xsd:element name="PortRetentionDestructionDate" ma:index="11" nillable="true" ma:displayName="Destruction Date" ma:format="DateOnly" ma:hidden="true" ma:internalName="PortRetentionDestructionDate" ma:readOnly="false">
      <xsd:simpleType>
        <xsd:restriction base="dms:DateTime"/>
      </xsd:simpleType>
    </xsd:element>
    <xsd:element name="PortRetentionInDocSetFlag" ma:index="12" nillable="true" ma:displayName="Is Doc in a Doc Set" ma:default="0" ma:hidden="true" ma:internalName="PortRetentionInDocSetFlag" ma:readOnly="fals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be3252-3da5-436d-9c1d-9369b982a509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ortRetentionExpirationDate xmlns="26ee3924-799d-4b59-ac9e-492af8226641" xsi:nil="true"/>
    <PortRetentionDestructionDate xmlns="26ee3924-799d-4b59-ac9e-492af8226641" xsi:nil="true"/>
    <PortRetentionInDocSetFlag xmlns="26ee3924-799d-4b59-ac9e-492af8226641">true</PortRetentionInDocSetFlag>
    <PortRetentionKey xmlns="26ee3924-799d-4b59-ac9e-492af8226641">Expiration + 5</PortRetentionKey>
    <PortRetentionTriggerStartDat20e xmlns="26ee3924-799d-4b59-ac9e-492af8226641" xsi:nil="true"/>
  </documentManagement>
</p:properties>
</file>

<file path=customXml/item3.xml><?xml version="1.0" encoding="utf-8"?>
<?mso-contentType ?>
<SharedContentType xmlns="Microsoft.SharePoint.Taxonomy.ContentTypeSync" SourceId="ceefe213-a710-48ef-a469-987646fd95b1" ContentTypeId="0x0101003C342E8B05BFF6458C47A1FE224FD53E" PreviousValue="false"/>
</file>

<file path=customXml/item4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Version=16.0.0.0, Culture=neutral, PublicKeyToken=71e9bce111e9429c</Assembly>
    <Class>Microsoft.Office.RecordsManagement.Internal.UpdateExpireDate</Class>
    <Data/>
    <Filter/>
  </Receiver>
</spe:Receivers>
</file>

<file path=customXml/item5.xml><?xml version="1.0" encoding="utf-8"?>
<?mso-contentType ?>
<p:Policy xmlns:p="office.server.policy" id="" local="true">
  <p:Name>DocumentRetention</p:Name>
  <p:Description>25 Months from the modified date, this document will be deleted if it is not in a doc set</p:Description>
  <p:Statement>25 Months from the modified date, this document will be deleted if it is not in a doc set</p:Statement>
  <p:PolicyItems>
    <p:PolicyItem featureId="Microsoft.Office.RecordsManagement.PolicyFeatures.Expiration" staticId="0x0101003C342E8B05BFF6458C47A1FE224FD53E|781879962" UniqueId="bb8b97e7-2c41-439f-95bc-c6579fbdfc07">
      <p:Name>Retention</p:Name>
      <p:Description>Automatic scheduling of content for processing, and performing a retention action on content that has reached its due date.</p:Description>
      <p:CustomData>
        <Schedules nextStageId="3">
          <Schedule type="Default">
            <stages>
              <data stageId="1" recur="true" offset="1" unit="days">
                <formula id="Microsoft.Office.RecordsManagement.PolicyFeatures.Expiration.Formula.BuiltIn">
                  <number>25</number>
                  <property>Modified</property>
                  <propertyId>28cf69c5-fa48-462a-b5cd-27b6f9d2bd5f</propertyId>
                  <period>months</period>
                </formula>
                <action type="workflow" id="79b29869-19ad-490c-a58d-8fc23c8eb751"/>
              </data>
              <data stageId="2" stageDeleted="true"/>
            </stages>
          </Schedule>
        </Schedules>
      </p:CustomData>
    </p:PolicyItem>
  </p:PolicyItems>
</p:Policy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35FA1A-391D-4C20-8A08-3146D75AC0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6ee3924-799d-4b59-ac9e-492af8226641"/>
    <ds:schemaRef ds:uri="afbe3252-3da5-436d-9c1d-9369b982a5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F14848-CA2B-4F42-8D0B-DDA3AB22FE86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26ee3924-799d-4b59-ac9e-492af8226641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afbe3252-3da5-436d-9c1d-9369b982a50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4810907-48EF-49CC-A292-D539ED3648A3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A7AC824D-89C1-4322-A7BC-D732291504FC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7B89B231-ACD2-41E1-B301-848662AA60C7}">
  <ds:schemaRefs>
    <ds:schemaRef ds:uri="office.server.policy"/>
  </ds:schemaRefs>
</ds:datastoreItem>
</file>

<file path=customXml/itemProps6.xml><?xml version="1.0" encoding="utf-8"?>
<ds:datastoreItem xmlns:ds="http://schemas.openxmlformats.org/officeDocument/2006/customXml" ds:itemID="{CF22D701-7DAC-4485-BA14-2530B637B3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COVER</vt:lpstr>
      <vt:lpstr>I-1 Concept &amp; Operator</vt:lpstr>
      <vt:lpstr>I-2 Capital Investment</vt:lpstr>
      <vt:lpstr>I-3 Example of Staffing Plan</vt:lpstr>
      <vt:lpstr>I-3 Weekly Staffing Plan</vt:lpstr>
      <vt:lpstr>I-4A 10-Yrs Sales</vt:lpstr>
      <vt:lpstr>I-5 Rent Revs.</vt:lpstr>
      <vt:lpstr>I-6 Pro Forma</vt:lpstr>
      <vt:lpstr>I-7 Assumptions</vt:lpstr>
      <vt:lpstr>'I-1 Concept &amp; Operator'!Print_Area</vt:lpstr>
      <vt:lpstr>'I-2 Capital Investment'!Print_Area</vt:lpstr>
      <vt:lpstr>'I-3 Example of Staffing Plan'!Print_Area</vt:lpstr>
      <vt:lpstr>'I-3 Weekly Staffing Plan'!Print_Area</vt:lpstr>
      <vt:lpstr>'I-6 Pro Forma'!Print_Area</vt:lpstr>
      <vt:lpstr>'I-7 Assumptions'!Print_Area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sipartners</dc:creator>
  <cp:lastModifiedBy>Nickulaus Sioson</cp:lastModifiedBy>
  <cp:lastPrinted>2022-02-01T19:00:58Z</cp:lastPrinted>
  <dcterms:created xsi:type="dcterms:W3CDTF">2018-04-21T20:43:01Z</dcterms:created>
  <dcterms:modified xsi:type="dcterms:W3CDTF">2022-02-02T00:45:21Z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0x0101003C342E8B05BFF6458C47A1FE224FD53E00A356095B40598E47857E4ACEBD3B5C52</vt:lpwstr>
  </property>
  <property fmtid="{D5CDD505-2E9C-101B-9397-08002B2CF9AE}" pid="3" name="_dlc_policyId">
    <vt:lpwstr/>
  </property>
  <property fmtid="{D5CDD505-2E9C-101B-9397-08002B2CF9AE}" pid="4" name="ItemRetentionFormula">
    <vt:lpwstr/>
  </property>
</Properties>
</file>